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Claudine Tanner\Dropbox\SBV 17\Admin 2017\5. Kommissionen und Fachgruppen\Zugang in die Berge-Accès aux montagnes\Swisstainable\"/>
    </mc:Choice>
  </mc:AlternateContent>
  <xr:revisionPtr revIDLastSave="0" documentId="8_{CD5069C1-BAA0-4A4E-96C5-3A145ABDCE61}" xr6:coauthVersionLast="47" xr6:coauthVersionMax="47" xr10:uidLastSave="{00000000-0000-0000-0000-000000000000}"/>
  <workbookProtection workbookAlgorithmName="SHA-512" workbookHashValue="mOPHPxbYBUJs7l+yljdyrmUmLMkFbMN7yytCMiNteOc6dsmrr72Wr852Ra0fCXyHSX+3rGvIwVxKX0Kuy5MLHw==" workbookSaltValue="8Ep79BYize1pqB+rhJMjXg==" workbookSpinCount="100000" lockStructure="1"/>
  <bookViews>
    <workbookView xWindow="-108" yWindow="-108" windowWidth="23256" windowHeight="12576" xr2:uid="{00000000-000D-0000-FFFF-FFFF00000000}"/>
  </bookViews>
  <sheets>
    <sheet name="DEUTSCH" sheetId="9" r:id="rId1"/>
  </sheets>
  <definedNames>
    <definedName name="_xlnm.Print_Area" localSheetId="0">DEUTSCH!$A$1:$N$104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9" l="1"/>
  <c r="G9" i="9"/>
  <c r="G11" i="9" s="1"/>
  <c r="H9" i="9"/>
  <c r="H11" i="9" s="1"/>
  <c r="I9" i="9"/>
  <c r="I11" i="9" s="1"/>
  <c r="J9" i="9"/>
  <c r="J11" i="9" s="1"/>
  <c r="F11" i="9"/>
  <c r="F15" i="9"/>
  <c r="G15" i="9"/>
  <c r="H15" i="9"/>
  <c r="H17" i="9" s="1"/>
  <c r="I15" i="9"/>
  <c r="I17" i="9" s="1"/>
  <c r="J15" i="9"/>
  <c r="J17" i="9" s="1"/>
  <c r="F17" i="9"/>
  <c r="G17" i="9"/>
  <c r="F21" i="9"/>
  <c r="F23" i="9" s="1"/>
  <c r="G21" i="9"/>
  <c r="G23" i="9" s="1"/>
  <c r="H21" i="9"/>
  <c r="I21" i="9"/>
  <c r="I23" i="9" s="1"/>
  <c r="J21" i="9"/>
  <c r="J23" i="9" s="1"/>
  <c r="H23" i="9"/>
  <c r="F27" i="9"/>
  <c r="G27" i="9"/>
  <c r="H27" i="9"/>
  <c r="H29" i="9" s="1"/>
  <c r="I27" i="9"/>
  <c r="I29" i="9" s="1"/>
  <c r="J27" i="9"/>
  <c r="J29" i="9" s="1"/>
  <c r="F29" i="9"/>
  <c r="G29" i="9"/>
  <c r="F33" i="9"/>
  <c r="F35" i="9" s="1"/>
  <c r="G33" i="9"/>
  <c r="G35" i="9" s="1"/>
  <c r="H33" i="9"/>
  <c r="H35" i="9" s="1"/>
  <c r="I33" i="9"/>
  <c r="J33" i="9"/>
  <c r="J35" i="9" s="1"/>
  <c r="I35" i="9"/>
  <c r="F39" i="9"/>
  <c r="G39" i="9"/>
  <c r="H39" i="9"/>
  <c r="H41" i="9" s="1"/>
  <c r="I39" i="9"/>
  <c r="I41" i="9" s="1"/>
  <c r="J39" i="9"/>
  <c r="F41" i="9"/>
  <c r="G41" i="9"/>
  <c r="J41" i="9"/>
  <c r="F45" i="9"/>
  <c r="F47" i="9" s="1"/>
  <c r="G45" i="9"/>
  <c r="G47" i="9" s="1"/>
  <c r="H45" i="9"/>
  <c r="H47" i="9" s="1"/>
  <c r="I45" i="9"/>
  <c r="J45" i="9"/>
  <c r="J47" i="9" s="1"/>
  <c r="I47" i="9"/>
  <c r="F51" i="9"/>
  <c r="F53" i="9" s="1"/>
  <c r="G51" i="9"/>
  <c r="G53" i="9" s="1"/>
  <c r="H51" i="9"/>
  <c r="H53" i="9" s="1"/>
  <c r="I51" i="9"/>
  <c r="J51" i="9"/>
  <c r="J53" i="9" s="1"/>
  <c r="I53" i="9"/>
  <c r="F57" i="9"/>
  <c r="F59" i="9" s="1"/>
  <c r="G57" i="9"/>
  <c r="H57" i="9"/>
  <c r="H59" i="9" s="1"/>
  <c r="I57" i="9"/>
  <c r="I59" i="9" s="1"/>
  <c r="J57" i="9"/>
  <c r="J59" i="9" s="1"/>
  <c r="G59" i="9"/>
  <c r="F63" i="9"/>
  <c r="G63" i="9"/>
  <c r="H63" i="9"/>
  <c r="H65" i="9" s="1"/>
  <c r="I63" i="9"/>
  <c r="I65" i="9" s="1"/>
  <c r="J63" i="9"/>
  <c r="J65" i="9" s="1"/>
  <c r="F65" i="9"/>
  <c r="G65" i="9"/>
  <c r="F69" i="9"/>
  <c r="F71" i="9" s="1"/>
  <c r="G69" i="9"/>
  <c r="G71" i="9" s="1"/>
  <c r="H69" i="9"/>
  <c r="H71" i="9" s="1"/>
  <c r="I69" i="9"/>
  <c r="J69" i="9"/>
  <c r="J71" i="9" s="1"/>
  <c r="I71" i="9"/>
  <c r="K71" i="9" l="1"/>
  <c r="K65" i="9"/>
  <c r="K59" i="9"/>
  <c r="K53" i="9"/>
  <c r="K47" i="9"/>
  <c r="K41" i="9"/>
  <c r="K35" i="9"/>
  <c r="K29" i="9"/>
  <c r="K23" i="9"/>
  <c r="K17" i="9"/>
  <c r="K11" i="9"/>
  <c r="L11" i="9" l="1"/>
  <c r="N11" i="9" l="1"/>
  <c r="M7" i="9" s="1"/>
  <c r="F81" i="9" s="1"/>
  <c r="N17" i="9"/>
  <c r="N23" i="9"/>
  <c r="N29" i="9"/>
  <c r="N35" i="9"/>
  <c r="N41" i="9"/>
  <c r="N77" i="9"/>
  <c r="N71" i="9"/>
  <c r="N65" i="9"/>
  <c r="N59" i="9"/>
  <c r="N53" i="9"/>
  <c r="N47" i="9"/>
  <c r="L65" i="9" l="1"/>
  <c r="M65" i="9" s="1"/>
  <c r="L71" i="9"/>
  <c r="M71" i="9" s="1"/>
  <c r="L59" i="9"/>
  <c r="M59" i="9" s="1"/>
  <c r="L53" i="9"/>
  <c r="M53" i="9" s="1"/>
  <c r="L41" i="9"/>
  <c r="M41" i="9" s="1"/>
  <c r="L47" i="9"/>
  <c r="M47" i="9" s="1"/>
  <c r="L35" i="9"/>
  <c r="M35" i="9" s="1"/>
  <c r="L29" i="9"/>
  <c r="M29" i="9" s="1"/>
  <c r="L23" i="9"/>
  <c r="M19" i="9" s="1"/>
  <c r="F85" i="9" s="1"/>
  <c r="L17" i="9"/>
  <c r="M17" i="9" s="1"/>
  <c r="M61" i="9" l="1"/>
  <c r="F99" i="9" s="1"/>
  <c r="M55" i="9"/>
  <c r="F97" i="9" s="1"/>
  <c r="M49" i="9"/>
  <c r="F95" i="9" s="1"/>
  <c r="M43" i="9"/>
  <c r="F93" i="9" s="1"/>
  <c r="M37" i="9"/>
  <c r="F91" i="9" s="1"/>
  <c r="M31" i="9"/>
  <c r="F89" i="9" s="1"/>
  <c r="M25" i="9"/>
  <c r="F87" i="9" s="1"/>
  <c r="M13" i="9"/>
  <c r="F83" i="9" s="1"/>
  <c r="M67" i="9"/>
  <c r="F101" i="9" s="1"/>
  <c r="J75" i="9"/>
  <c r="J77" i="9" s="1"/>
  <c r="I75" i="9"/>
  <c r="I77" i="9" s="1"/>
  <c r="H75" i="9"/>
  <c r="H77" i="9" s="1"/>
  <c r="G75" i="9"/>
  <c r="G77" i="9" s="1"/>
  <c r="F75" i="9"/>
  <c r="F77" i="9" s="1"/>
  <c r="M23" i="9"/>
  <c r="M11" i="9"/>
  <c r="K77" i="9" l="1"/>
  <c r="L77" i="9"/>
  <c r="M73" i="9" s="1"/>
  <c r="F103" i="9" s="1"/>
  <c r="M7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Weber Fabian HSLU W</author>
  </authors>
  <commentList>
    <comment ref="D7" authorId="0" shapeId="0" xr:uid="{6BD94D18-34C1-48C0-9E3A-50E0854BB9B6}">
      <text>
        <r>
          <rPr>
            <b/>
            <sz val="9"/>
            <color rgb="FF000000"/>
            <rFont val="Segoe UI"/>
            <family val="2"/>
            <charset val="1"/>
          </rPr>
          <t xml:space="preserve">Raumentwicklung 
</t>
        </r>
        <r>
          <rPr>
            <sz val="9"/>
            <color rgb="FF000000"/>
            <rFont val="Segoe UI"/>
            <family val="2"/>
            <charset val="1"/>
          </rPr>
          <t xml:space="preserve">Die Raumentwicklung umfasst alle räumlichen Planungen der öffentlichen Hand von Bund, Kantone und Gemeinden in allen raumrelevanten Sachgebieten: Verkehr, Wohnen, Umwelt, Wirtschaft, Sport, Kultur etc. Eine nachhaltige Raumentwicklung bringt die sozialen und ökonomischen Ansprüche an den Raum mit seinen umweltrelevanten Funktionen in Einklang. Betriebe können insbesondere bei Investitionen einen Beitrag zu einer gesellschaftlich erwünschten Raumentwicklung leisten.
</t>
        </r>
        <r>
          <rPr>
            <b/>
            <sz val="9"/>
            <color rgb="FF000000"/>
            <rFont val="Segoe UI"/>
            <family val="2"/>
            <charset val="1"/>
          </rPr>
          <t xml:space="preserve">
</t>
        </r>
        <r>
          <rPr>
            <b/>
            <sz val="9"/>
            <color rgb="FF000000"/>
            <rFont val="Segoe UI"/>
            <family val="2"/>
            <charset val="1"/>
          </rPr>
          <t>Schutzgebiete</t>
        </r>
        <r>
          <rPr>
            <sz val="9"/>
            <color rgb="FF000000"/>
            <rFont val="Segoe UI"/>
            <family val="2"/>
            <charset val="1"/>
          </rPr>
          <t xml:space="preserve">
</t>
        </r>
        <r>
          <rPr>
            <sz val="9"/>
            <color rgb="FF000000"/>
            <rFont val="Segoe UI"/>
            <family val="2"/>
            <charset val="1"/>
          </rPr>
          <t>Schutzgebiete sind allgemein Areale zum Schutz von Natur, Landschaft, Flora und Fauna. Beispiele sind Moorbiotope und -Landschaften, Jagdbanngebiete, Wild- und Naturschutzgebiete oder UNESCO-Weltnaturerbe.</t>
        </r>
      </text>
    </comment>
    <comment ref="E8" authorId="0" shapeId="0" xr:uid="{AF3C37C8-2CBF-4EA1-96C9-2D064CFD6C92}">
      <text>
        <r>
          <rPr>
            <b/>
            <sz val="9"/>
            <color rgb="FF000000"/>
            <rFont val="Segoe UI"/>
            <family val="2"/>
          </rPr>
          <t xml:space="preserve">Baukultur / baukulturelle Qualitäten
</t>
        </r>
        <r>
          <rPr>
            <sz val="9"/>
            <color rgb="FF000000"/>
            <rFont val="Segoe UI"/>
            <family val="2"/>
            <charset val="1"/>
          </rPr>
          <t xml:space="preserve">Baukultur beschreibt die Summe menschlicher Leistungen, welche die natürliche oder gebaute Umwelt verändern. Baukultur geht über die Errichtung und Gestaltung einzelner Gebäude (Architektur/Baukunst) weit hinaus und bezieht auch die Ortsplanung, die Kunst am Bau oder die Kunst im öffentlichen Raum ein. Betriebe können insbesondere bei Investitionen einen Beitrag zur Erhaltung oder Weiterentwicklung baukultureller Qualitäten leisten.
</t>
        </r>
        <r>
          <rPr>
            <sz val="9"/>
            <color rgb="FF000000"/>
            <rFont val="Segoe UI"/>
            <family val="2"/>
            <charset val="1"/>
          </rPr>
          <t xml:space="preserve">
</t>
        </r>
        <r>
          <rPr>
            <b/>
            <sz val="9"/>
            <color rgb="FF000000"/>
            <rFont val="Segoe UI"/>
            <family val="2"/>
            <charset val="1"/>
          </rPr>
          <t xml:space="preserve">Biodiversität 
</t>
        </r>
        <r>
          <rPr>
            <sz val="9"/>
            <color rgb="FF000000"/>
            <rFont val="Segoe UI"/>
            <family val="2"/>
            <charset val="1"/>
          </rPr>
          <t>Biodiversität umfasst die verschiedenen Lebensformen (Arten von Tieren, Pflanzen, Pilzen, Bakterien), die unterschiedlichen Lebensräume, in denen Arten leben (Ökosysteme wie der Wald oder Gewässer), sowie die genetische Vielfalt innerhalb dieser Arten.</t>
        </r>
      </text>
    </comment>
    <comment ref="E13" authorId="0" shapeId="0" xr:uid="{CBC0C256-7CB1-45E7-9E0D-4F377225B6AE}">
      <text>
        <r>
          <rPr>
            <b/>
            <sz val="9"/>
            <color rgb="FF000000"/>
            <rFont val="Segoe UI"/>
            <family val="2"/>
            <charset val="1"/>
          </rPr>
          <t xml:space="preserve">Ressourceneffizienz 
</t>
        </r>
        <r>
          <rPr>
            <sz val="9"/>
            <color rgb="FF000000"/>
            <rFont val="Segoe UI"/>
            <family val="2"/>
            <charset val="1"/>
          </rPr>
          <t>Bei der Ressourceneffizienz geht es um den effizienten Einsatz von natürlichen Ressourcen wie Boden, Wasser oder Luft. Ziel ist es, mit möglichst wenig eingesetzten Ressourcen einen möglichst hohen Nutzen zu erreichen. Je weniger Materialien man für den entstehenden Nutzen einsetzt, desto besser ist die Ressourceneffizienz.</t>
        </r>
      </text>
    </comment>
    <comment ref="D19" authorId="0" shapeId="0" xr:uid="{C43E5007-100E-4633-B414-4CE9EA6C8CBA}">
      <text>
        <r>
          <rPr>
            <b/>
            <sz val="9"/>
            <color rgb="FF000000"/>
            <rFont val="Segoe UI"/>
            <family val="2"/>
            <charset val="1"/>
          </rPr>
          <t xml:space="preserve">Klimaschädliche Emissionen / Treibhausgase
</t>
        </r>
        <r>
          <rPr>
            <sz val="9"/>
            <color rgb="FF000000"/>
            <rFont val="Segoe UI"/>
            <family val="2"/>
            <charset val="1"/>
          </rPr>
          <t xml:space="preserve">Zu den klimaschädlichen Emissionen gehören gemäss Kyoto-Protokoll insbesondere folgende Treibhausgase: Kohlendioxid (CO2), Methan (CH4), Lachgas (N2O) sowie die fluorierten Treibhausgase (F-Gase) wie wasserstoffhaltige Fluorkohlenwasserstoffe (HFKW), perfluorierte Kohlenwasserstoffe (FKW) und Schwefelhexafluorid (SF6). Diese Treibhausgase sind natürlicherweise in geringen Konzentrationen in der Atmosphäre zu finden. Durch verschiedene menschengemachte Quellen hat sich der Anteil seit Beginn des letzten Jahrhunderts jedoch deutlich erhöht. 
</t>
        </r>
      </text>
    </comment>
    <comment ref="E20" authorId="0" shapeId="0" xr:uid="{D9BF589D-78AA-40EC-A1E6-366C14F9FFBE}">
      <text>
        <r>
          <rPr>
            <b/>
            <sz val="9"/>
            <color indexed="81"/>
            <rFont val="Segoe UI"/>
            <family val="2"/>
          </rPr>
          <t xml:space="preserve">Erneuerbare Energien/Energieträger
</t>
        </r>
        <r>
          <rPr>
            <sz val="9"/>
            <color indexed="81"/>
            <rFont val="Segoe UI"/>
            <family val="2"/>
          </rPr>
          <t xml:space="preserve">Allgemein sind unter den erneuerbaren Energien diejenigen Energieformen zu verstehen, die auf natürliche Weise entweder für die Bereitstellung von nutzbarer Endenergie oder direkt als Endenergie anfallen. Dazu gehören insbesondere Wasser-, Sonnen- und Windenergie.
</t>
        </r>
        <r>
          <rPr>
            <b/>
            <sz val="9"/>
            <color indexed="81"/>
            <rFont val="Segoe UI"/>
            <family val="2"/>
          </rPr>
          <t xml:space="preserve">
Klimaschonende Optimierung</t>
        </r>
        <r>
          <rPr>
            <sz val="9"/>
            <color indexed="81"/>
            <rFont val="Segoe UI"/>
            <family val="2"/>
          </rPr>
          <t xml:space="preserve">
Eine klimaschonende Optimierung beinhaltet eine Minimierung der Emissionen von Treibhausgasen – insbesondere des C02-Ausstosses – durch Einsparungen (Effizienzsteigerungen oder Verzicht) oder durch den Ersatz durch erneuerbare Energien, um einen positiven Beitrag zur Reduktion des Treibhauseffekts zu leisten. </t>
        </r>
      </text>
    </comment>
    <comment ref="D25" authorId="0" shapeId="0" xr:uid="{797191D2-4833-4E71-94D8-61959E13F1D0}">
      <text>
        <r>
          <rPr>
            <b/>
            <sz val="9"/>
            <color rgb="FF000000"/>
            <rFont val="Segoe UI"/>
            <family val="2"/>
            <charset val="1"/>
          </rPr>
          <t xml:space="preserve">Multimodale Verkehrsangebote
</t>
        </r>
        <r>
          <rPr>
            <sz val="9"/>
            <color rgb="FF000000"/>
            <rFont val="Segoe UI"/>
            <family val="2"/>
            <charset val="1"/>
          </rPr>
          <t>Verkehrssysteme sind dann multimodal (resp. multioptional), wenn den Verkehrsteilnehmern für ihre konkreten Mobilitätsbedürfnisse mindestens zwei unterschiedliche Verkehrsmittel zur Verfügung stehen. Verschiedene Verkehrsmittel sollten möglichst einfach kombiniert werden können.</t>
        </r>
      </text>
    </comment>
    <comment ref="E25" authorId="0" shapeId="0" xr:uid="{B365F730-C0C1-43AF-9DE7-DF2E5238FB22}">
      <text>
        <r>
          <rPr>
            <b/>
            <sz val="9"/>
            <color indexed="81"/>
            <rFont val="Segoe UI"/>
            <family val="2"/>
          </rPr>
          <t xml:space="preserve">Verbundangebote
</t>
        </r>
        <r>
          <rPr>
            <sz val="9"/>
            <color indexed="81"/>
            <rFont val="Segoe UI"/>
            <family val="2"/>
          </rPr>
          <t>Unter Verbundangeboten werden Angebote innerhalb eines Verkehrsverbundes verstanden. Zur Nutzerfreundlichkeit tragen beispielsweise die Anzahl Verbindungen (Takt), die Abstimmung verschiedener Verkehrsträger (Anschlüsse) oder gemeinsame Abonnemente bei.</t>
        </r>
        <r>
          <rPr>
            <b/>
            <sz val="9"/>
            <color indexed="81"/>
            <rFont val="Segoe UI"/>
            <family val="2"/>
          </rPr>
          <t xml:space="preserve">
Umweltschonende Mobilität / Mobilitätsangebote / Mobilitätsformen
</t>
        </r>
        <r>
          <rPr>
            <sz val="9"/>
            <color indexed="81"/>
            <rFont val="Segoe UI"/>
            <family val="2"/>
          </rPr>
          <t>Unter einer umweltschonenden Mobilität werden Mobilitätsformen verstanden, die zu verhältnismässig geringeren Umweltbelastungen führen. Neben dem öffentlichen Verkehr gehören dazu unter anderem auch die Elektromobilität, das Car-Pooling oder der Langsamverkehr (Human Powered Mobility).</t>
        </r>
      </text>
    </comment>
    <comment ref="E26" authorId="0" shapeId="0" xr:uid="{E715FF53-209B-49E6-89C6-9162A73C0EC6}">
      <text>
        <r>
          <rPr>
            <b/>
            <sz val="9"/>
            <color rgb="FF000000"/>
            <rFont val="Segoe UI"/>
            <family val="2"/>
            <charset val="1"/>
          </rPr>
          <t xml:space="preserve">Langsamverkehr / umweltschonende Individual-Verkehrsmittel
</t>
        </r>
        <r>
          <rPr>
            <sz val="9"/>
            <color rgb="FF000000"/>
            <rFont val="Segoe UI"/>
            <family val="2"/>
            <charset val="1"/>
          </rPr>
          <t>Langsamverkehr steht für Fortbewegung zu Fuss, auf Rädern oder Rollen, angetrieben durch menschliche Muskelkraft (Human Powered Mobility). Im Zentrum stehen insbesondere der Fussverkehr, das Wandern, das Velofahren, das Biken sowie die Fortbewegung mit fahrzeugähnlichen Geräten wie z.B. Inline-Skaten.</t>
        </r>
        <r>
          <rPr>
            <b/>
            <sz val="9"/>
            <color rgb="FF000000"/>
            <rFont val="Segoe UI"/>
            <family val="2"/>
            <charset val="1"/>
          </rPr>
          <t xml:space="preserve">
</t>
        </r>
        <r>
          <rPr>
            <b/>
            <sz val="9"/>
            <color rgb="FF000000"/>
            <rFont val="Segoe UI"/>
            <family val="2"/>
            <charset val="1"/>
          </rPr>
          <t xml:space="preserve">
</t>
        </r>
        <r>
          <rPr>
            <b/>
            <sz val="9"/>
            <color rgb="FF000000"/>
            <rFont val="Segoe UI"/>
            <family val="2"/>
            <charset val="1"/>
          </rPr>
          <t xml:space="preserve">Parkplatzbewirtschaftung
</t>
        </r>
        <r>
          <rPr>
            <sz val="9"/>
            <color rgb="FF000000"/>
            <rFont val="Segoe UI"/>
            <family val="2"/>
            <charset val="1"/>
          </rPr>
          <t>Unter Parkplatzbewirtschaftung wird eine Steuerung der Parkplatznutzung verstanden, meist über Parkgebühren. Dabei geht es darum, Angebot und Nachfrage in Einklang zu bringen oder das Verkehrsaufkommen zu reduzieren. Dies kann auch über Zuteilungskriterien erreicht werden.</t>
        </r>
      </text>
    </comment>
    <comment ref="E31" authorId="0" shapeId="0" xr:uid="{118F3B14-05E2-41F3-A682-959E94CC99EA}">
      <text>
        <r>
          <rPr>
            <b/>
            <sz val="9"/>
            <color rgb="FF000000"/>
            <rFont val="Segoe UI"/>
            <family val="2"/>
            <charset val="1"/>
          </rPr>
          <t xml:space="preserve">Umweltschädliche Stoffe
</t>
        </r>
        <r>
          <rPr>
            <sz val="9"/>
            <color rgb="FF000000"/>
            <rFont val="Segoe UI"/>
            <family val="2"/>
            <charset val="1"/>
          </rPr>
          <t>Als umweltschädlich werden Stoffe oder Zubereitungen (z.B. Gemische, Wasch- oder Pflanzenschutzmittel) verstanden, die im Fall des Eintritts in die Umwelt eine sofortige oder spätere Gefahr für eine oder mehrere Umweltkomponenten (z.B. Wasser, Boden, Luft oder Pflanzen) zur Folge haben oder haben können.</t>
        </r>
      </text>
    </comment>
    <comment ref="D37" authorId="0" shapeId="0" xr:uid="{898117B0-49B1-45CE-9D2F-8DA67D111BF8}">
      <text>
        <r>
          <rPr>
            <b/>
            <sz val="9"/>
            <color rgb="FF000000"/>
            <rFont val="Segoe UI"/>
            <family val="2"/>
            <charset val="1"/>
          </rPr>
          <t xml:space="preserve">Regionale Kreisläufe / Wertschöpfung
</t>
        </r>
        <r>
          <rPr>
            <sz val="9"/>
            <color rgb="FF000000"/>
            <rFont val="Segoe UI"/>
            <family val="2"/>
            <charset val="1"/>
          </rPr>
          <t>Die regionale Wertschöpfung wird als Gesamtheit der wirtschaftlichen Leistungen einer Region sowie dem in der Region erzeugten Nutzen, abzüglich der von anderen Regionen importierten Leistungen verstanden. Regionale Kreisläufe können gestärkt werden, wenn darauf geachtet wird, regionale Anbieter zu berücksichtigen. So bleibt ein Wertschöpfungsfranken während mehrerer Kreisläufe in der eigenen Region.</t>
        </r>
      </text>
    </comment>
    <comment ref="E38" authorId="0" shapeId="0" xr:uid="{07A2A8E0-589E-46A2-92A0-4F77CFE699B7}">
      <text>
        <r>
          <rPr>
            <b/>
            <sz val="9"/>
            <color indexed="81"/>
            <rFont val="Segoe UI"/>
            <family val="2"/>
          </rPr>
          <t xml:space="preserve">Kultur / kulturelles Erbe
</t>
        </r>
        <r>
          <rPr>
            <sz val="9"/>
            <color indexed="81"/>
            <rFont val="Segoe UI"/>
            <family val="2"/>
          </rPr>
          <t>Die Kultur kann im weitesten Sinne als das bezeichnet werden, was für eine Region typisch ist. Es geht also um die Gesamtheit der geistigen, materiellen, intellektuellen und emotionalen Aspekte, die eine Gesellschaft oder eine soziale Gruppe kennzeichnen. Dies schliesst nicht nur Kunst oder Literatur ein, sondern auch Lebensformen, Grundrechte, Wertsysteme, Traditionen oder Glaubensrichtungen.
Kultur gehört zum «ursprünglichen Angebot», das auch ohne den Tourismus lokal vorhanden ist (z.B. Sprache, Brauchtum, Architektur etc.), jedoch auf Touristen eine Anziehungskraft ausübt. Gleichzeitig ist Kultur aber auch Bestandteil des «abgeleiteten Angebots», also jener kulturellen Dienstleistungen und Einrichtungen, die spezifisch für den Tourismus entstanden sind (z.B. Events, Museen).</t>
        </r>
        <r>
          <rPr>
            <b/>
            <sz val="9"/>
            <color indexed="81"/>
            <rFont val="Segoe UI"/>
            <family val="2"/>
          </rPr>
          <t xml:space="preserve">
Authentizität
</t>
        </r>
        <r>
          <rPr>
            <sz val="9"/>
            <color indexed="81"/>
            <rFont val="Segoe UI"/>
            <family val="2"/>
          </rPr>
          <t>Authentizität bedeutet Echtheit, Unverfälschtheit, Integrität, Glaubwürdigkeit, Sicherheit, Verlässlichkeit, Wahrheit, Zuverlässigkeit. Im Tourismus bedeutet Authentizität die Echtheit von Erfahrungen, Erlebnissen, touristischen Orten, Brauchtum, Folklore oder auch der Kontakt zwischen Touristen und der einheimischen Bevölkerung.</t>
        </r>
      </text>
    </comment>
    <comment ref="D43" authorId="0" shapeId="0" xr:uid="{0EF63929-F0C2-484F-B0A3-6EA6F39395CA}">
      <text>
        <r>
          <rPr>
            <b/>
            <sz val="9"/>
            <color rgb="FF000000"/>
            <rFont val="Segoe UI"/>
            <family val="2"/>
            <charset val="1"/>
          </rPr>
          <t xml:space="preserve">Spezifische Gästebedürfnisse
</t>
        </r>
        <r>
          <rPr>
            <sz val="9"/>
            <color rgb="FF000000"/>
            <rFont val="Segoe UI"/>
            <family val="2"/>
            <charset val="1"/>
          </rPr>
          <t>Unter spezifischen Gästebedürfnissen sind Bedürfnisse zu verstehen, die sich an den spezifischen Anforderungen und Erwartungen von bestimmten Gästegruppen wie z.B. ältere Menschen, Familien, Personen aus anderen Kulturen, Personen mit Beeinträchtigungen oder anderen Ernährungsgewohnheiten resp. Lebensmittelunverträglichkeiten orientieren.</t>
        </r>
      </text>
    </comment>
    <comment ref="E44" authorId="0" shapeId="0" xr:uid="{1318F68C-911C-44EC-932D-0B881ED3D515}">
      <text>
        <r>
          <rPr>
            <b/>
            <sz val="9"/>
            <color indexed="81"/>
            <rFont val="Segoe UI"/>
            <family val="2"/>
          </rPr>
          <t xml:space="preserve">Lebensmittelunverträglichkeit
</t>
        </r>
        <r>
          <rPr>
            <sz val="9"/>
            <color indexed="81"/>
            <rFont val="Segoe UI"/>
            <family val="2"/>
          </rPr>
          <t>Unter einer Lebensmittelunverträglichkeit versteht man alle gesundheitlichen Beschwerden, die als Reaktion auf die Einnahme von Nahrungsmitteln auftreten. Im Zentrum stehen allergische Reaktionen oder andere Mechanismen wie Nahrungsmittelintoleranz (z.B. Laktoseintoleranz).</t>
        </r>
        <r>
          <rPr>
            <b/>
            <sz val="9"/>
            <color indexed="81"/>
            <rFont val="Segoe UI"/>
            <family val="2"/>
          </rPr>
          <t xml:space="preserve">
Barrierefreiheit
</t>
        </r>
        <r>
          <rPr>
            <sz val="9"/>
            <color indexed="81"/>
            <rFont val="Segoe UI"/>
            <family val="2"/>
          </rPr>
          <t>Produkte, Dienstleitungen oder Einrichtungen sind „barrierefrei“, wenn die Zugänglichkeit möglichst uneingeschränkt ist, unabhängig von einer möglichen Einschränkung oder Erkrankung. Gleichbedeutend steht der mittlerweile veraltete Ausdruck „behindertengerecht“.</t>
        </r>
      </text>
    </comment>
    <comment ref="D49" authorId="0" shapeId="0" xr:uid="{B4033BDE-2EB9-4133-9B30-F36957C2A367}">
      <text>
        <r>
          <rPr>
            <b/>
            <sz val="9"/>
            <color rgb="FF000000"/>
            <rFont val="Segoe UI"/>
            <family val="2"/>
            <charset val="1"/>
          </rPr>
          <t xml:space="preserve">Life Balance
</t>
        </r>
        <r>
          <rPr>
            <sz val="9"/>
            <color rgb="FF000000"/>
            <rFont val="Segoe UI"/>
            <family val="2"/>
            <charset val="1"/>
          </rPr>
          <t>Die Life Balance umfasst das individuell ausgewogene Gleichgewicht insbesondere zwischen den beiden Lebensbereichen Beruf- und Privatleben. Für Unternehmen ist es auch als Instrument für höhere Produktivität, steigende Arbeitgeber-Attraktivität, stärkere Mitarbeiterbindung und -motivation sowie längere Lebensarbeitszeit zu verstehen. Für Mitarbeitende steht Life-Balance für harmonischere Lebens- und Arbeitsqualität, Sinnstiftung, Stressminderung, Steigerung des Wohlbefindens und eine Lebensgestaltung, die versucht, Interessengensätze zwischen Arbeits- und Privatleben zu reduzieren und in einen ausgewogeneren Einklang zu bringen.</t>
        </r>
      </text>
    </comment>
    <comment ref="E49" authorId="0" shapeId="0" xr:uid="{9815FF1A-153D-4BC3-B192-DBDAB12E3712}">
      <text>
        <r>
          <rPr>
            <b/>
            <sz val="9"/>
            <color indexed="81"/>
            <rFont val="Segoe UI"/>
            <family val="2"/>
          </rPr>
          <t xml:space="preserve">Faire Arbeitsbedingungen
</t>
        </r>
        <r>
          <rPr>
            <sz val="9"/>
            <color indexed="81"/>
            <rFont val="Segoe UI"/>
            <family val="2"/>
          </rPr>
          <t>Gemäss der Europäischen Kommission umfassen faire Arbeitsbedingungen folgende vier Felder:
• Beschäftigungsbedingungen: z.B. Sorgfalt bei der Art, Umfang oder Dauer der Arbeit 
• Löhne und Gehälter: z.B. Mindestlöhne, Zulagen für Familien 
• Arbeitsschutz: z.B. Schutz vor Arbeitsunfällen und berufsbedingten Erkrankungen
• Sozialer Dialog: Einbezug der Beschäftigten</t>
        </r>
        <r>
          <rPr>
            <b/>
            <sz val="9"/>
            <color indexed="81"/>
            <rFont val="Segoe UI"/>
            <family val="2"/>
          </rPr>
          <t xml:space="preserve">
</t>
        </r>
      </text>
    </comment>
    <comment ref="E50" authorId="0" shapeId="0" xr:uid="{7EACE642-C7E9-47C0-B724-47CF549B8E3C}">
      <text>
        <r>
          <rPr>
            <b/>
            <sz val="9"/>
            <color indexed="81"/>
            <rFont val="Segoe UI"/>
            <family val="2"/>
          </rPr>
          <t xml:space="preserve">Chancengleichheit
</t>
        </r>
        <r>
          <rPr>
            <sz val="9"/>
            <color indexed="81"/>
            <rFont val="Segoe UI"/>
            <family val="2"/>
          </rPr>
          <t>Chancengleichheit bezeichnet in modernen Gesellschaften das Recht auf einen gleichen Zugang zu Lebenschancen. Dazu gehört insbesondere das Verbot von Diskriminierung beispielsweise aufgrund des Geschlechtes, des Alters, der Religion, der kulturellen Zugehörigkeit, einer Behinderung oder der sozialen Herkunft, das in den Menschenrechten festgeschrieben ist.</t>
        </r>
      </text>
    </comment>
    <comment ref="E56" authorId="0" shapeId="0" xr:uid="{D1E0FBEB-4EF7-49BF-B8B6-E37E27086CED}">
      <text>
        <r>
          <rPr>
            <b/>
            <sz val="9"/>
            <color indexed="81"/>
            <rFont val="Segoe UI"/>
            <family val="2"/>
          </rPr>
          <t xml:space="preserve">Gastfreundschaft
</t>
        </r>
        <r>
          <rPr>
            <sz val="9"/>
            <color indexed="81"/>
            <rFont val="Segoe UI"/>
            <family val="2"/>
          </rPr>
          <t xml:space="preserve">In der Beziehung zwischen Gast und Gastgebenden können durch Einfühlungsvermögen, Zuvorkommenheit, Herzlichkeit, Grosszügigkeit oder Wertschätzung positive Emotionen ausgelöst werden. Gastfreundschaft bedeutet, dass der Gastgeber das Wohlbefinden und den Komfort der Gäste sicherstellt. Dabei ist wichtig, dass der Gast und seine Bedürfnisse wirklich wahrgenommen und auf ihn eingegangen werden. Gelebte Gastfreundschaft führt zu einer höheren Gesamtzufriedenheit der Gäste und damit zu einer stärkeren Gästeloyalität.
</t>
        </r>
        <r>
          <rPr>
            <b/>
            <sz val="9"/>
            <color indexed="81"/>
            <rFont val="Segoe UI"/>
            <family val="2"/>
          </rPr>
          <t xml:space="preserve">Servicequalität
</t>
        </r>
        <r>
          <rPr>
            <sz val="9"/>
            <color indexed="81"/>
            <rFont val="Segoe UI"/>
            <family val="2"/>
          </rPr>
          <t xml:space="preserve">Die Servicequalität umfasst alle Faktoren, die beeinflussen, wie ein Gast den Service oder die Dienstleistung eines Anbieters bewertet. Im Zentrum stehen Zuverlässigkeit, Leistungs- und Fachkompetenz, Freundlichkeit und Entgegenkommen, Einführungsvermögen und das materielle Umfeld. Eine hohe Servicequalität leistet einen entscheidenden Beitrag für die Zufriedenheit der Gäste und deren Weiterempfehlungen. 
</t>
        </r>
        <r>
          <rPr>
            <b/>
            <sz val="9"/>
            <color indexed="81"/>
            <rFont val="Segoe UI"/>
            <family val="2"/>
          </rPr>
          <t xml:space="preserve">
Reklamations- / Feedback-Management
</t>
        </r>
        <r>
          <rPr>
            <sz val="9"/>
            <color indexed="81"/>
            <rFont val="Segoe UI"/>
            <family val="2"/>
          </rPr>
          <t>Das Feedback-Management (auch Reklamations- oder Beschwerde-Management) ist Ausdruck der Gästeorientierung und bezeichnet einen umfassenden Dialog mit den Gästen. Es setzt sich zusammen aus fünf Schritten: 1) Die Bedeutung der Reklamationen bewusst machen, 2) Reklamationen stimulieren, 3) sie bewusst entgegennehmen, 4) sie bearbeiten und 5) sie auswerten und analysieren. Das Feedback-Managements umfasst die gesamte Palette der Kommunikation und widmet sich den Anregungen, dem Lob und der konstruktiven Kritik.</t>
        </r>
      </text>
    </comment>
    <comment ref="E61" authorId="0" shapeId="0" xr:uid="{AE34A591-544B-442C-9A57-37707CA4ED33}">
      <text>
        <r>
          <rPr>
            <b/>
            <sz val="9"/>
            <color indexed="81"/>
            <rFont val="Segoe UI"/>
            <family val="2"/>
          </rPr>
          <t xml:space="preserve">Volatile Gästegruppen und Märkte
</t>
        </r>
        <r>
          <rPr>
            <sz val="9"/>
            <color indexed="81"/>
            <rFont val="Segoe UI"/>
            <family val="2"/>
          </rPr>
          <t>Volatilität ist die statistische Messung von Schwankungen über einen bestimmten Zeitraum. Volatile Gästegruppen oder Märkte zeichnen sich durch schnelle Veränderungen aus, während jene mit geringer Volatilität stabiler bleiben. Stammgäste gelten grundsätzlich als treuer und damit als weniger volatil.</t>
        </r>
      </text>
    </comment>
    <comment ref="E67" authorId="0" shapeId="0" xr:uid="{DDDC3737-FA35-4D37-81AD-2A68F7F996B2}">
      <text>
        <r>
          <rPr>
            <b/>
            <sz val="9"/>
            <color rgb="FF000000"/>
            <rFont val="Segoe UI"/>
            <family val="2"/>
            <charset val="1"/>
          </rPr>
          <t xml:space="preserve">Gesamtarbeitsverträge
</t>
        </r>
        <r>
          <rPr>
            <sz val="9"/>
            <color rgb="FF000000"/>
            <rFont val="Segoe UI"/>
            <family val="2"/>
            <charset val="1"/>
          </rPr>
          <t>Gesamtarbeitsverträge werden zwischen Arbeitgeber- und Arbeitnehmerverbänden ausgehandelt. Sie regeln die Arbeitsbedingungen wie zum Beispiel Bestimmungen über Einzelarbeitsverträge, Rechte und Pflichten der Vertragsparteien sowie normative Bestimmungen (Lohn, Ferien, Arbeitsvorschriften, Kündigungsschutz etc.).</t>
        </r>
      </text>
    </comment>
    <comment ref="E68" authorId="0" shapeId="0" xr:uid="{C6919B6E-685B-4313-98FE-48A7DB66C0A8}">
      <text>
        <r>
          <rPr>
            <b/>
            <sz val="9"/>
            <color rgb="FF000000"/>
            <rFont val="Segoe UI"/>
            <family val="2"/>
            <charset val="1"/>
          </rPr>
          <t xml:space="preserve">Anspruchsgruppen
</t>
        </r>
        <r>
          <rPr>
            <sz val="9"/>
            <color rgb="FF000000"/>
            <rFont val="Segoe UI"/>
            <family val="2"/>
            <charset val="1"/>
          </rPr>
          <t xml:space="preserve">Anspruchsgruppen (auch: Stakeholder) sind alle internen und externen Personengruppen, die von den unternehmerischen Tätigkeiten direkt oder indirekt betroffen sind. Zu den internen Anspruchsgruppen gehören die Eigentümer, das Management oder die Mitarbeitenden, zu den externen beispielsweise die Fremdkapitalgeber, die Lieferanten, die Gäste, die Mitbewerber, die Behörden oder generell die Bevölkerung. </t>
        </r>
        <r>
          <rPr>
            <b/>
            <sz val="9"/>
            <color rgb="FF000000"/>
            <rFont val="Segoe UI"/>
            <family val="2"/>
            <charset val="1"/>
          </rPr>
          <t xml:space="preserve">
</t>
        </r>
        <r>
          <rPr>
            <b/>
            <sz val="9"/>
            <color rgb="FF000000"/>
            <rFont val="Segoe UI"/>
            <family val="2"/>
            <charset val="1"/>
          </rPr>
          <t xml:space="preserve">
</t>
        </r>
        <r>
          <rPr>
            <b/>
            <sz val="9"/>
            <color rgb="FF000000"/>
            <rFont val="Segoe UI"/>
            <family val="2"/>
            <charset val="1"/>
          </rPr>
          <t xml:space="preserve">Stakeholdermanagement
</t>
        </r>
        <r>
          <rPr>
            <sz val="9"/>
            <color rgb="FF000000"/>
            <rFont val="Segoe UI"/>
            <family val="2"/>
            <charset val="1"/>
          </rPr>
          <t>Unter dem Stakeholdermanagement wird die zielgerichtete, kontinuierliche Auseinandersetzung eines Betriebs mit seinen Stakeholdern verstanden. Dazu gehören die Stakeholder-Identifikation, die Stakeholder-Analyse in Bezug auf deren Ziele, Motive und Einstellungen sowie die Stakeholder-Kommunikation, also der regelmässige Austausch des Betriebs mit den Stakeholdern.</t>
        </r>
      </text>
    </comment>
    <comment ref="E74" authorId="0" shapeId="0" xr:uid="{33FAC968-9506-47DE-A47D-E78CFF41C4FC}">
      <text>
        <r>
          <rPr>
            <b/>
            <sz val="9"/>
            <color indexed="81"/>
            <rFont val="Segoe UI"/>
            <family val="2"/>
          </rPr>
          <t xml:space="preserve">Liquidität
</t>
        </r>
        <r>
          <rPr>
            <sz val="9"/>
            <color indexed="81"/>
            <rFont val="Segoe UI"/>
            <family val="2"/>
          </rPr>
          <t>Der Liquidität stellt ein Urteil über die Zahlungsfähigkeit eines Unternehmens dar. Ist ein Betrieb liquide, verfügt er über ausreichende Mittel, um seinen laufenden Zahlungsverpflichtungen nachzukommen.</t>
        </r>
        <r>
          <rPr>
            <b/>
            <sz val="9"/>
            <color indexed="81"/>
            <rFont val="Segoe UI"/>
            <family val="2"/>
          </rPr>
          <t xml:space="preserve">
Rentabilität / Wirtschaftliche Tragfähigkeit
</t>
        </r>
        <r>
          <rPr>
            <sz val="9"/>
            <color indexed="81"/>
            <rFont val="Segoe UI"/>
            <family val="2"/>
          </rPr>
          <t xml:space="preserve">Die Rentabilität ist eine wichtige betriebswirtschaftliche Kennzahl und wird meist als Prozentsatz zwischen dem erwirtschafteten Gewinn und dem eingesetzten Kapital dargestellt. Wird nur ein Teil des eingesetzten Kapitals betrachtet, so spricht man von der Eigenkapital- oder der Fremdkapital-Rentabilität. Wenn umgekehrt statt vom Gewinn vom Umsatz ausgegangen wird, so spricht man von der Umsatz-Rentabilität. Die wirtschaftliche Tragfähigkeit ist gegeben, wenn ein Betrieb über einen längeren Zeitraum eine genügende Rentabilität erzielt. </t>
        </r>
      </text>
    </comment>
  </commentList>
</comments>
</file>

<file path=xl/sharedStrings.xml><?xml version="1.0" encoding="utf-8"?>
<sst xmlns="http://schemas.openxmlformats.org/spreadsheetml/2006/main" count="113" uniqueCount="68">
  <si>
    <t>Nachhaltigkeitsprogramm des Schweizer Tourismus.</t>
  </si>
  <si>
    <t>Nachhaltigkeitscheck.</t>
  </si>
  <si>
    <t>Themenbereich</t>
  </si>
  <si>
    <t>Commitment</t>
  </si>
  <si>
    <t>Nachhaltigkeitscheck</t>
  </si>
  <si>
    <t>Erfüllungsgrad (x einfüllen!)</t>
  </si>
  <si>
    <t>Verbesserungsideen, Bemerkungen</t>
  </si>
  <si>
    <t>trifft nicht zu
1</t>
  </si>
  <si>
    <t>trifft voll zu
5</t>
  </si>
  <si>
    <t>nicht relevant / beantwortbar</t>
  </si>
  <si>
    <t>Summe</t>
  </si>
  <si>
    <t>Ø</t>
  </si>
  <si>
    <t>Umwelt</t>
  </si>
  <si>
    <t>Natur &amp; Landschaft</t>
  </si>
  <si>
    <t xml:space="preserve">1. Wir sind uns der zentralen Rolle einer hohen landschaftlichen und baukulturellen Qualität für einen attraktiven Tourismus bewusst und nutzen diese Chancen bei der Angebotsentwicklung und Vermarktung. Wir respektieren sensible Naturräume und Schutzgebiete, fördern die Biodiversität, konzentrieren touristische Projekte auf wenig sensible Räume und tragen zu einer nachhaltigen Raumentwicklung bei. </t>
  </si>
  <si>
    <r>
      <t>a.</t>
    </r>
    <r>
      <rPr>
        <sz val="10"/>
        <color rgb="FF000000"/>
        <rFont val="Arial"/>
        <family val="2"/>
      </rPr>
      <t xml:space="preserve"> Wir nutzen die einzigartigen Qualitäten unserer Natur, Landschaft und Baukultur bei der Gestaltung attraktiver Angebote sowie für eine wirksame Kommunikation.</t>
    </r>
  </si>
  <si>
    <r>
      <t xml:space="preserve">b. </t>
    </r>
    <r>
      <rPr>
        <sz val="10"/>
        <color rgb="FF000000"/>
        <rFont val="Arial"/>
        <family val="2"/>
      </rPr>
      <t>Wir sichern landschaftliche und baukulturelle Qualitäten und minimieren bei Infrastrukturprojekten sowie bei angebotenen Aktivitäten Beeinträchtigungen der Lanschaft sowie der Baukultur, konzentrieren auf wenig sensible Flächen und fördern die Biodiversität.</t>
    </r>
  </si>
  <si>
    <t>Zählung wie oft Wert vorkommt</t>
  </si>
  <si>
    <t>Wert</t>
  </si>
  <si>
    <t>Bildung der Rangsumme u</t>
  </si>
  <si>
    <t>Wasser, Luft &amp; Boden</t>
  </si>
  <si>
    <t xml:space="preserve">2. Wir erhöhen laufend die Ressourceneffizienz, insbesondere beim Einsatz natürlicher Ressourcen wie Wasser, Luft und Boden. </t>
  </si>
  <si>
    <t>a. Wir erhöhen die Ressourceneffizienz und minimieren durch bewusste Investitions- und Beschaffungsentscheide in allen Bereichen (z.B. Bauten, Produktionsanlagen und -verfahren etc.) den Vebrauch sowie Belastungen von natürlichen Ressourcen (wie Wasser, Luft, Boden, Rohstoffe)</t>
  </si>
  <si>
    <t xml:space="preserve">b.Wir achten auf einen möglichst geringen Verbrauch natürlicher Ressourcen durch einen bewussten Umgang bei der alltäglichen Leistungserbringung und verringern störende Lärmemissionen. </t>
  </si>
  <si>
    <t>Energie &amp; Klima</t>
  </si>
  <si>
    <t>3. Wir optimieren den Energieverbrauch durch bewusste Beschaffungs- und Investitionsentscheidungen, fördern erneuerbare Energieträger und reduzieren klimaschädliche Emissionen.</t>
  </si>
  <si>
    <t>a. Wir minimieren laufend den Energieverbrauch durch Energiesparmassnahmen, insbesondere durch bewusste Investitions- und Beschaffungsentscheide in allen Bereichen (z.B. Bauten, Transportmittel, Produktionsanlagen und -verfahren etc.).</t>
  </si>
  <si>
    <t>b. Wir erhöhen den Anteil an erneuerbaren Energieträgern am gesamten Energieverbrauch und investieren in die klimaschonende Optimierung von Gebäuden, Heizung, Energieproduktionsanlagen, Fahrzeugen und Geräten.</t>
  </si>
  <si>
    <t>Mobilität</t>
  </si>
  <si>
    <t>4. Wir unterstützen attraktive multimodale und umweltschonende Mobilitätsangebote zum Nutzen unserer Gäste und zur Reduktion von Umweltbelastungen.</t>
  </si>
  <si>
    <t>a. Wir engagieren uns für nutzerfreundliche Verbundangebote unterschiedlicher Verkehrsträger und optimieren die Verknüpfung unserer Angebote mit dem öffentlichen Verkehr oder anderen umweltschonenden Mobilitätsformen.</t>
  </si>
  <si>
    <r>
      <t xml:space="preserve">b. </t>
    </r>
    <r>
      <rPr>
        <sz val="10"/>
        <color rgb="FF000000"/>
        <rFont val="Arial"/>
        <family val="2"/>
      </rPr>
      <t xml:space="preserve">Wir nutzen wenn immer möglich den öffentlichen Verkehr oder umweltschonende Individualverkehrsmittel. Für unsere Gäste setzen wir Anreize zu einer umweltschonenden Mobilität und bewirtschaften die Parkplätze entsprechend. </t>
    </r>
  </si>
  <si>
    <t>Abfall</t>
  </si>
  <si>
    <t>5. Wir minimieren den Abfall durch Vermeidung, Reduktion, Recycling und getrennte Entsorgung.</t>
  </si>
  <si>
    <t>a. Wir minimieren den Abfall durch gezielte Vermeidungs- und Reduktionsmassnahmen insbesondere in den Bereichen Lebensmittelverschwendung, Plastik-, Papier- und Materialverbrauch und vermeiden den Einsatz umweltschädlicher Stoffe.</t>
  </si>
  <si>
    <t xml:space="preserve">b. Wir recyclen den Abfall systematisch und in allen sinnvollen Bereichen und entsorgen Restabfall getrennt und fachgerecht. </t>
  </si>
  <si>
    <t>Gesellschaft</t>
  </si>
  <si>
    <t>Bevölkerung &amp; Kultur</t>
  </si>
  <si>
    <t xml:space="preserve">6. Wir helfen mit, die regionale Identität sowie regionale Kreisläufe zu stärken. Wir beziehen die lokale Bevölkerung in unsere Vorhaben ein, fördern die regionale Kultur und ermöglichen den Austausch zwischen den Gästen und der Bevölkerung. </t>
  </si>
  <si>
    <r>
      <t xml:space="preserve">a. </t>
    </r>
    <r>
      <rPr>
        <sz val="10"/>
        <color rgb="FF000000"/>
        <rFont val="Arial"/>
        <family val="2"/>
      </rPr>
      <t>Wir achten beim Einkauf auf Regionalität, Saisonalität sowie kurze Wege und setzen in allen Bereichen des Betriebs auf regionale und umweltschonende Materialien, Produkte und Dienstleistungen.</t>
    </r>
  </si>
  <si>
    <t xml:space="preserve">b. Wir berücksichtigen die Anliegen der lokalen Bevölkerung, pflegen das kulturelle Erbe, achten auf Authentizität und fördern die regionale Kultur. </t>
  </si>
  <si>
    <t>Spezifische Gästebedürfnisse</t>
  </si>
  <si>
    <t>7. Wir gehen auf spezifische Gästebedürfnisse ein, berücksichtigen insbesondere Familienfreundlichkeit, Barrierefreiheit oder Lebensmittelunverträglichkeiten und ergänzen laufend unsere Angebote.</t>
  </si>
  <si>
    <t>a. Wir suchen den aktiven Austausch mit den unterschiedlichen Gästegruppen, ergründen ihre spezifischen Anliegen und pflegen einen regelmässigen Dialog.</t>
  </si>
  <si>
    <t>b. Wir setzen uns für barrierefreies Reisen ein, unterstützen unsere Gäste mit spezifischen Bedürfnissen wie Familienfreundlichkeit oder bei Lebensmittelunverträglichkeiten und sorgen für transparente Informationen.</t>
  </si>
  <si>
    <t>Arbeitsbedingungen &amp; Chancengleichheit</t>
  </si>
  <si>
    <t xml:space="preserve">8. Wir bieten faire Arbeitsbedingungen, optimieren den Beschäftigungsgrad der Mitarbeitenden, fördern sowohl die Partizipation als auch die Weiterbildung unserer Mitarbeitenden, achten auf Chancengleichheit sowie Work-Life-Balance und tragen zur sozialen und interkulturellen Integration bei. </t>
  </si>
  <si>
    <r>
      <t xml:space="preserve">a. </t>
    </r>
    <r>
      <rPr>
        <sz val="10"/>
        <color rgb="FF000000"/>
        <rFont val="Arial"/>
        <family val="2"/>
      </rPr>
      <t>Wir bieten unseren Mitarbeitenden faire Arbeitsbedingungen, optimieren den Beschäftigungsgrad der Mitarbeitenden, bilden sie weiter und achten auf die Vereinbarkeit von Beruf und Familie.</t>
    </r>
  </si>
  <si>
    <t>b. Wir setzen Chancengleichheit konsequent um, fördern das Engagement unserer Mitarbeitenden und tragen zur sozialen und interkulturellen Integration bei.</t>
  </si>
  <si>
    <t>Gästeinformation &amp; Gastfreundschaft</t>
  </si>
  <si>
    <t>9. Wir lassen unsere Gäste Nachhaltigkeit erleben, informieren sie über unsere diesbezüglichen Bestrebungen, animieren sie zu einem rücksichtsvollen Verhalten und überraschen sie mit unserer zuvorkommenden Gastfreundschaft.</t>
  </si>
  <si>
    <t>a.  Wir gestalten nachhaltige regionale Angebote, die für unsere Gäste attraktiv sind, legen unser Engagement für eine nachhaltige Entwicklung offen und informieren sie über unsere Fortschritte und Herausforderungen im Bereich Nachhaltigkeit.</t>
  </si>
  <si>
    <t xml:space="preserve">b. Wir kultivieren unsere Gastfreundschaft, pflegen die Servicequalität in allen Dimensionen, betreiben ein aktives Feedbackmanagement und erheben regelmässig die Gästezufriedenheit.  </t>
  </si>
  <si>
    <t>Wirtschaft</t>
  </si>
  <si>
    <t xml:space="preserve">Marktbearbeitung </t>
  </si>
  <si>
    <t>10. Wir berücksichtigen in der Marktbearbeitung die ökologischen Auswirkungen der Anreise, stärken die Nahmärkte und streben einen ausgewogenen Gästemix an.</t>
  </si>
  <si>
    <t xml:space="preserve">a. Wir minimieren das Risiko bezüglich volatiler Gästegruppen und Märkte durch einen ausgewogenen Gästemix. </t>
  </si>
  <si>
    <t xml:space="preserve">b. Wir berücksichtigen in der Marktbearbeitung die ökologischen Auswirkungen der Anreise, bearbeiten verstärkt die Nahmärkte und begrenzen gegebenenfalls den Anteil der Fernmärkte.  </t>
  </si>
  <si>
    <t>Arbeitsplätze &amp; Kooperationen</t>
  </si>
  <si>
    <t>11. Wir setzen uns aktiv für die Weiterentwicklung des Tourismus als wichtige Existenzgrundlage ein, bieten attraktive Arbeitsplätze, halten Gesamtarbeitsverträge ein, verhalten uns kooperativ und pflegen faire Partnerschaften.</t>
  </si>
  <si>
    <t xml:space="preserve">a. Wir sind stets bestrebt, den Tourismus als Existenzgrundlage zu erhalten, ein attraktiver Arbeitgeber zu sein und erachten die Vorgaben des Gesamtarbeitsvertrags als Minimalansprüche unserer Mitarbeitenden. </t>
  </si>
  <si>
    <t>b. Wir kennen die Interessen unserer wichtigsten Kooperationspartner und Anspruchsgruppen, verhalten uns kooperativ und pflegen einen offenen Dialog.</t>
  </si>
  <si>
    <t>Innovationen &amp; Rentabilität</t>
  </si>
  <si>
    <t xml:space="preserve">12. Wir fördern nachhaltige Innovationen, erarbeiten eine genügende Rentabilität und berücksichtigen bei Investitionen die wirtschaftliche Tragfähigkeit sowie die Umwelt- und Sozialverträglichkeit. </t>
  </si>
  <si>
    <t xml:space="preserve">a. Wir fördern innovative Ideen, beziehen unsere Mitarbeitenden in die nachhaltige Weiterentwicklung unserer Angebote ein und setzen Verbesserungsmassnahmen zielstrebig um. </t>
  </si>
  <si>
    <t>b. Wir überprüfen periodisch sowohl die Liquidität wie auch die die Rentabilität und berücksichtigen bei neuen Investitionen stets sowohl die wirtschaftliche Tragbarkeit als auch die Umwelt- und Sozialverträglichkeit.</t>
  </si>
  <si>
    <t>Überblick</t>
  </si>
  <si>
    <t>Marktbearbeitung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</si>
</sst>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
      <color theme="1"/>
      <name val="Arial"/>
      <family val="2"/>
    </font>
    <font>
      <b/>
      <sz val="10"/>
      <color rgb="FF636904"/>
      <name val="Arial"/>
      <family val="2"/>
    </font>
    <font>
      <i/>
      <sz val="10"/>
      <color rgb="FF636904"/>
      <name val="Arial"/>
      <family val="2"/>
    </font>
    <font>
      <b/>
      <sz val="10"/>
      <color theme="1"/>
      <name val="Arial"/>
      <family val="2"/>
    </font>
    <font>
      <sz val="10"/>
      <color rgb="FF000000"/>
      <name val="Arial"/>
      <family val="2"/>
    </font>
    <font>
      <b/>
      <i/>
      <sz val="10"/>
      <color theme="1"/>
      <name val="Arial"/>
      <family val="2"/>
    </font>
    <font>
      <sz val="12"/>
      <color theme="0"/>
      <name val="Arial"/>
      <family val="2"/>
    </font>
    <font>
      <b/>
      <sz val="16"/>
      <color theme="0"/>
      <name val="Arial"/>
      <family val="2"/>
    </font>
    <font>
      <b/>
      <sz val="16"/>
      <color theme="1"/>
      <name val="Arial"/>
      <family val="2"/>
    </font>
    <font>
      <sz val="14"/>
      <color theme="1"/>
      <name val="Arial"/>
      <family val="2"/>
    </font>
    <font>
      <b/>
      <i/>
      <sz val="14"/>
      <color theme="1"/>
      <name val="Arial"/>
      <family val="2"/>
    </font>
    <font>
      <sz val="10"/>
      <color theme="0"/>
      <name val="Arial"/>
      <family val="2"/>
    </font>
    <font>
      <sz val="9"/>
      <color theme="1"/>
      <name val="FS Albert"/>
    </font>
    <font>
      <b/>
      <sz val="18"/>
      <color rgb="FF0D5542"/>
      <name val="Arial"/>
      <family val="2"/>
    </font>
    <font>
      <sz val="9"/>
      <color indexed="81"/>
      <name val="Segoe UI"/>
      <family val="2"/>
    </font>
    <font>
      <b/>
      <sz val="9"/>
      <color indexed="81"/>
      <name val="Segoe UI"/>
      <family val="2"/>
    </font>
    <font>
      <b/>
      <sz val="9"/>
      <color rgb="FF000000"/>
      <name val="Segoe UI"/>
      <family val="2"/>
      <charset val="1"/>
    </font>
    <font>
      <sz val="9"/>
      <color rgb="FF000000"/>
      <name val="Segoe UI"/>
      <family val="2"/>
      <charset val="1"/>
    </font>
    <font>
      <b/>
      <sz val="9"/>
      <color rgb="FF000000"/>
      <name val="Segoe UI"/>
      <family val="2"/>
    </font>
    <font>
      <b/>
      <sz val="30"/>
      <color rgb="FF0D5542"/>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008B3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s>
  <cellStyleXfs count="1">
    <xf numFmtId="0" fontId="0" fillId="0" borderId="0"/>
  </cellStyleXfs>
  <cellXfs count="62">
    <xf numFmtId="0" fontId="0" fillId="0" borderId="0" xfId="0"/>
    <xf numFmtId="0" fontId="1" fillId="0" borderId="0" xfId="0" applyFont="1"/>
    <xf numFmtId="0" fontId="2" fillId="0" borderId="0" xfId="0" applyFont="1"/>
    <xf numFmtId="14" fontId="3" fillId="0" borderId="0" xfId="0" applyNumberFormat="1" applyFont="1"/>
    <xf numFmtId="0" fontId="8" fillId="3" borderId="3" xfId="0" applyFont="1" applyFill="1" applyBorder="1" applyAlignment="1">
      <alignment vertical="center"/>
    </xf>
    <xf numFmtId="0" fontId="4" fillId="0" borderId="0" xfId="0" applyFont="1" applyAlignment="1">
      <alignment vertical="center"/>
    </xf>
    <xf numFmtId="0" fontId="7" fillId="3" borderId="3" xfId="0" applyFont="1" applyFill="1" applyBorder="1"/>
    <xf numFmtId="0" fontId="7" fillId="3" borderId="3" xfId="0" applyFont="1" applyFill="1" applyBorder="1" applyAlignment="1">
      <alignment vertical="center" textRotation="90" wrapText="1"/>
    </xf>
    <xf numFmtId="0" fontId="4" fillId="0" borderId="0" xfId="0" applyFont="1"/>
    <xf numFmtId="0" fontId="4" fillId="0" borderId="3" xfId="0" applyFont="1" applyBorder="1"/>
    <xf numFmtId="0" fontId="1" fillId="0" borderId="3" xfId="0" applyFont="1" applyBorder="1"/>
    <xf numFmtId="0" fontId="1" fillId="0" borderId="4" xfId="0" applyFont="1" applyBorder="1"/>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indent="10"/>
    </xf>
    <xf numFmtId="0" fontId="1" fillId="2" borderId="4" xfId="0" applyFont="1" applyFill="1" applyBorder="1" applyAlignment="1">
      <alignment horizontal="left" vertical="center" wrapText="1"/>
    </xf>
    <xf numFmtId="0" fontId="1" fillId="0" borderId="0" xfId="0" applyFont="1" applyAlignment="1">
      <alignment horizontal="left" vertical="center" indent="7"/>
    </xf>
    <xf numFmtId="0" fontId="1" fillId="0" borderId="0" xfId="0" applyFont="1" applyAlignment="1">
      <alignment horizontal="left" vertical="center" indent="5"/>
    </xf>
    <xf numFmtId="0" fontId="10" fillId="0" borderId="3" xfId="0" applyFont="1" applyBorder="1"/>
    <xf numFmtId="0" fontId="1" fillId="0" borderId="4" xfId="0" applyFont="1" applyBorder="1" applyAlignment="1">
      <alignment horizontal="left" vertical="center" wrapText="1"/>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0" fillId="0" borderId="3" xfId="0" applyFont="1" applyBorder="1" applyAlignment="1">
      <alignment horizontal="left" vertical="center" wrapText="1"/>
    </xf>
    <xf numFmtId="0" fontId="1" fillId="0" borderId="3" xfId="0" applyFont="1" applyBorder="1" applyAlignment="1">
      <alignment horizontal="left" vertical="center" wrapText="1"/>
    </xf>
    <xf numFmtId="0" fontId="10" fillId="0" borderId="3" xfId="0" applyFont="1" applyBorder="1" applyAlignment="1">
      <alignment wrapText="1"/>
    </xf>
    <xf numFmtId="0" fontId="1" fillId="0" borderId="3" xfId="0" applyFont="1" applyBorder="1" applyAlignment="1">
      <alignment wrapText="1"/>
    </xf>
    <xf numFmtId="0" fontId="1" fillId="0" borderId="0" xfId="0" applyFont="1" applyAlignment="1">
      <alignment vertical="center"/>
    </xf>
    <xf numFmtId="0" fontId="11" fillId="0" borderId="3" xfId="0" applyFont="1" applyBorder="1" applyAlignment="1">
      <alignment vertical="center" wrapText="1"/>
    </xf>
    <xf numFmtId="0" fontId="6" fillId="0" borderId="3" xfId="0" applyFont="1" applyBorder="1" applyAlignment="1">
      <alignment vertical="center" wrapText="1"/>
    </xf>
    <xf numFmtId="0" fontId="9" fillId="0" borderId="3" xfId="0" applyFont="1" applyBorder="1" applyAlignment="1">
      <alignment vertical="center" textRotation="90"/>
    </xf>
    <xf numFmtId="0" fontId="10" fillId="0" borderId="3" xfId="0" applyFont="1" applyBorder="1" applyAlignment="1">
      <alignment vertical="center" wrapText="1"/>
    </xf>
    <xf numFmtId="0" fontId="1" fillId="0" borderId="3" xfId="0" applyFont="1" applyBorder="1" applyAlignment="1">
      <alignment vertical="center" wrapText="1"/>
    </xf>
    <xf numFmtId="0" fontId="4" fillId="0" borderId="3" xfId="0" applyFont="1" applyBorder="1" applyAlignment="1">
      <alignment vertical="center" textRotation="90"/>
    </xf>
    <xf numFmtId="0" fontId="1" fillId="0" borderId="2" xfId="0" applyFont="1" applyBorder="1" applyAlignment="1">
      <alignment horizontal="right" vertical="center" wrapText="1"/>
    </xf>
    <xf numFmtId="0" fontId="1" fillId="0" borderId="3" xfId="0" applyFont="1" applyBorder="1" applyAlignment="1">
      <alignment horizontal="center" vertical="center" wrapText="1"/>
    </xf>
    <xf numFmtId="0" fontId="4" fillId="0" borderId="2" xfId="0" applyFont="1" applyBorder="1" applyAlignment="1">
      <alignment vertical="center" textRotation="90"/>
    </xf>
    <xf numFmtId="0" fontId="8" fillId="3" borderId="8" xfId="0" applyFont="1" applyFill="1" applyBorder="1" applyAlignment="1">
      <alignment vertical="center"/>
    </xf>
    <xf numFmtId="0" fontId="7" fillId="3" borderId="0" xfId="0" applyFont="1" applyFill="1" applyAlignment="1">
      <alignment horizontal="center" vertical="center"/>
    </xf>
    <xf numFmtId="0" fontId="1" fillId="2" borderId="5"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3" xfId="0" applyFont="1" applyFill="1" applyBorder="1" applyProtection="1">
      <protection locked="0"/>
    </xf>
    <xf numFmtId="0" fontId="1" fillId="0" borderId="3" xfId="0" applyFont="1" applyBorder="1" applyProtection="1">
      <protection locked="0"/>
    </xf>
    <xf numFmtId="0" fontId="1" fillId="0" borderId="3" xfId="0" applyFont="1" applyBorder="1" applyAlignment="1" applyProtection="1">
      <alignment horizontal="center" vertical="center"/>
      <protection locked="0"/>
    </xf>
    <xf numFmtId="0" fontId="14" fillId="0" borderId="0" xfId="0" applyFont="1"/>
    <xf numFmtId="0" fontId="20" fillId="0" borderId="0" xfId="0" applyFont="1"/>
    <xf numFmtId="0" fontId="1" fillId="0" borderId="2" xfId="0" applyFont="1" applyBorder="1" applyAlignment="1">
      <alignment horizontal="left" vertical="center" wrapText="1"/>
    </xf>
    <xf numFmtId="0" fontId="1" fillId="2" borderId="3" xfId="0" applyFont="1" applyFill="1" applyBorder="1" applyAlignment="1">
      <alignment horizontal="center" vertical="center"/>
    </xf>
    <xf numFmtId="0" fontId="7" fillId="3" borderId="3" xfId="0" applyFont="1" applyFill="1" applyBorder="1" applyAlignment="1">
      <alignment horizontal="center" vertical="center" textRotation="90" wrapText="1"/>
    </xf>
    <xf numFmtId="0" fontId="12" fillId="3" borderId="3" xfId="0" applyFont="1" applyFill="1" applyBorder="1" applyAlignment="1">
      <alignment horizontal="center" vertical="center" textRotation="90" wrapText="1"/>
    </xf>
    <xf numFmtId="0" fontId="1" fillId="2" borderId="3" xfId="0" applyFont="1" applyFill="1" applyBorder="1" applyAlignment="1">
      <alignment horizontal="center" vertical="center"/>
    </xf>
    <xf numFmtId="0" fontId="10" fillId="2" borderId="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9" fillId="0" borderId="1" xfId="0" applyFont="1" applyBorder="1" applyAlignment="1">
      <alignment horizontal="center" vertical="center" textRotation="90"/>
    </xf>
    <xf numFmtId="0" fontId="9" fillId="0" borderId="6" xfId="0" applyFont="1" applyBorder="1" applyAlignment="1">
      <alignment horizontal="center" vertical="center" textRotation="90"/>
    </xf>
    <xf numFmtId="0" fontId="9" fillId="0" borderId="2" xfId="0" applyFont="1" applyBorder="1" applyAlignment="1">
      <alignment horizontal="center" vertical="center" textRotation="90"/>
    </xf>
  </cellXfs>
  <cellStyles count="1">
    <cellStyle name="Standard" xfId="0" builtinId="0"/>
  </cellStyles>
  <dxfs count="0"/>
  <tableStyles count="0" defaultTableStyle="TableStyleMedium2" defaultPivotStyle="PivotStyleLight16"/>
  <colors>
    <mruColors>
      <color rgb="FF008B3F"/>
      <color rgb="FF0D5542"/>
      <color rgb="FF0D4142"/>
      <color rgb="FF636904"/>
      <color rgb="FFCFD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radarChart>
        <c:radarStyle val="marker"/>
        <c:varyColors val="0"/>
        <c:ser>
          <c:idx val="1"/>
          <c:order val="0"/>
          <c:tx>
            <c:v>Ihr Ergebnis</c:v>
          </c:tx>
          <c:spPr>
            <a:ln w="38100">
              <a:solidFill>
                <a:srgbClr val="008B3F"/>
              </a:solidFill>
            </a:ln>
          </c:spPr>
          <c:marker>
            <c:symbol val="none"/>
          </c:marker>
          <c:cat>
            <c:strRef>
              <c:extLst>
                <c:ext xmlns:c15="http://schemas.microsoft.com/office/drawing/2012/chart" uri="{02D57815-91ED-43cb-92C2-25804820EDAC}">
                  <c15:fullRef>
                    <c15:sqref>DEUTSCH!$E$81:$E$104</c15:sqref>
                  </c15:fullRef>
                </c:ext>
              </c:extLst>
              <c:f>(DEUTSCH!$E$81,DEUTSCH!$E$83,DEUTSCH!$E$85,DEUTSCH!$E$87,DEUTSCH!$E$89,DEUTSCH!$E$91,DEUTSCH!$E$93,DEUTSCH!$E$95,DEUTSCH!$E$97,DEUTSCH!$E$99,DEUTSCH!$E$101,DEUTSCH!$E$103)</c:f>
              <c:strCache>
                <c:ptCount val="12"/>
                <c:pt idx="0">
                  <c:v>Natur &amp; Landschaft</c:v>
                </c:pt>
                <c:pt idx="1">
                  <c:v>Wasser, Luft &amp; Boden</c:v>
                </c:pt>
                <c:pt idx="2">
                  <c:v>Energie &amp; Klima</c:v>
                </c:pt>
                <c:pt idx="3">
                  <c:v>Mobilität</c:v>
                </c:pt>
                <c:pt idx="4">
                  <c:v>Abfall</c:v>
                </c:pt>
                <c:pt idx="5">
                  <c:v>Bevölkerung &amp; Kultur</c:v>
                </c:pt>
                <c:pt idx="6">
                  <c:v>Spezifische Gästebedürfnisse</c:v>
                </c:pt>
                <c:pt idx="7">
                  <c:v>Arbeitsbedingungen &amp; Chancengleichheit</c:v>
                </c:pt>
                <c:pt idx="8">
                  <c:v>Gästeinformation &amp; Gastfreundschaft</c:v>
                </c:pt>
                <c:pt idx="9">
                  <c:v>Marktbearbeitung</c:v>
                </c:pt>
                <c:pt idx="10">
                  <c:v>Arbeitsplätze &amp; Kooperationen</c:v>
                </c:pt>
                <c:pt idx="11">
                  <c:v>Innovationen &amp; Rentabilität</c:v>
                </c:pt>
              </c:strCache>
            </c:strRef>
          </c:cat>
          <c:val>
            <c:numRef>
              <c:extLst>
                <c:ext xmlns:c15="http://schemas.microsoft.com/office/drawing/2012/chart" uri="{02D57815-91ED-43cb-92C2-25804820EDAC}">
                  <c15:fullRef>
                    <c15:sqref>DEUTSCH!$F$81:$F$104</c15:sqref>
                  </c15:fullRef>
                </c:ext>
              </c:extLst>
              <c:f>(DEUTSCH!$F$81,DEUTSCH!$F$83,DEUTSCH!$F$85,DEUTSCH!$F$87,DEUTSCH!$F$89,DEUTSCH!$F$91,DEUTSCH!$F$93,DEUTSCH!$F$95,DEUTSCH!$F$97,DEUTSCH!$F$99,DEUTSCH!$F$101,DEUTSCH!$F$103)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B2D-432E-BA4F-1C60105EEA2F}"/>
            </c:ext>
          </c:extLst>
        </c:ser>
        <c:dLbls>
          <c:showLegendKey val="0"/>
          <c:showVal val="0"/>
          <c:showCatName val="0"/>
          <c:showSerName val="0"/>
          <c:showPercent val="0"/>
          <c:showBubbleSize val="0"/>
        </c:dLbls>
        <c:axId val="159512832"/>
        <c:axId val="199714304"/>
      </c:radarChart>
      <c:catAx>
        <c:axId val="159512832"/>
        <c:scaling>
          <c:orientation val="minMax"/>
        </c:scaling>
        <c:delete val="0"/>
        <c:axPos val="b"/>
        <c:majorGridlines/>
        <c:numFmt formatCode="General" sourceLinked="0"/>
        <c:majorTickMark val="out"/>
        <c:minorTickMark val="none"/>
        <c:tickLblPos val="nextTo"/>
        <c:crossAx val="199714304"/>
        <c:crosses val="autoZero"/>
        <c:auto val="1"/>
        <c:lblAlgn val="ctr"/>
        <c:lblOffset val="100"/>
        <c:noMultiLvlLbl val="0"/>
      </c:catAx>
      <c:valAx>
        <c:axId val="199714304"/>
        <c:scaling>
          <c:orientation val="minMax"/>
          <c:max val="5"/>
        </c:scaling>
        <c:delete val="0"/>
        <c:axPos val="l"/>
        <c:majorGridlines/>
        <c:numFmt formatCode="General" sourceLinked="1"/>
        <c:majorTickMark val="cross"/>
        <c:minorTickMark val="none"/>
        <c:tickLblPos val="nextTo"/>
        <c:crossAx val="159512832"/>
        <c:crosses val="autoZero"/>
        <c:crossBetween val="between"/>
        <c:majorUnit val="1"/>
      </c:valAx>
    </c:plotArea>
    <c:legend>
      <c:legendPos val="b"/>
      <c:layout>
        <c:manualLayout>
          <c:xMode val="edge"/>
          <c:yMode val="edge"/>
          <c:x val="0.42411107719069863"/>
          <c:y val="0.93848890089050641"/>
          <c:w val="0.16683294068855878"/>
          <c:h val="5.6376970805383543E-2"/>
        </c:manualLayout>
      </c:layout>
      <c:overlay val="0"/>
    </c:legend>
    <c:plotVisOnly val="1"/>
    <c:dispBlanksAs val="span"/>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452122</xdr:colOff>
      <xdr:row>80</xdr:row>
      <xdr:rowOff>2823</xdr:rowOff>
    </xdr:from>
    <xdr:to>
      <xdr:col>13</xdr:col>
      <xdr:colOff>4653282</xdr:colOff>
      <xdr:row>104</xdr:row>
      <xdr:rowOff>12348</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04"/>
  <sheetViews>
    <sheetView showGridLines="0" tabSelected="1" zoomScale="70" zoomScaleNormal="70" zoomScaleSheetLayoutView="70" zoomScalePageLayoutView="60" workbookViewId="0">
      <selection activeCell="E26" sqref="E26"/>
    </sheetView>
  </sheetViews>
  <sheetFormatPr baseColWidth="10" defaultColWidth="11.44140625" defaultRowHeight="13.2"/>
  <cols>
    <col min="1" max="1" width="3.44140625" style="1" customWidth="1"/>
    <col min="2" max="2" width="15.77734375" style="1" customWidth="1"/>
    <col min="3" max="3" width="32.44140625" style="1" customWidth="1"/>
    <col min="4" max="4" width="84.21875" style="1" customWidth="1"/>
    <col min="5" max="5" width="121" style="1" customWidth="1"/>
    <col min="6" max="11" width="6.77734375" style="1" customWidth="1"/>
    <col min="12" max="12" width="6.77734375" style="1" hidden="1" customWidth="1"/>
    <col min="13" max="13" width="6.77734375" style="1" customWidth="1"/>
    <col min="14" max="14" width="68" style="1" customWidth="1"/>
    <col min="15" max="16384" width="11.44140625" style="1"/>
  </cols>
  <sheetData>
    <row r="1" spans="2:16" ht="37.049999999999997" customHeight="1">
      <c r="B1" s="45" t="s">
        <v>0</v>
      </c>
    </row>
    <row r="2" spans="2:16" ht="54" customHeight="1">
      <c r="B2" s="46" t="s">
        <v>1</v>
      </c>
      <c r="C2" s="2"/>
      <c r="D2" s="3"/>
    </row>
    <row r="3" spans="2:16" ht="27" customHeight="1"/>
    <row r="4" spans="2:16" s="5" customFormat="1" ht="27.6" customHeight="1">
      <c r="B4" s="4"/>
      <c r="C4" s="4" t="s">
        <v>2</v>
      </c>
      <c r="D4" s="4" t="s">
        <v>3</v>
      </c>
      <c r="E4" s="4" t="s">
        <v>4</v>
      </c>
      <c r="F4" s="4" t="s">
        <v>5</v>
      </c>
      <c r="G4" s="4"/>
      <c r="H4" s="4"/>
      <c r="I4" s="4"/>
      <c r="J4" s="4"/>
      <c r="K4" s="4"/>
      <c r="L4" s="4"/>
      <c r="M4" s="4"/>
      <c r="N4" s="4" t="s">
        <v>6</v>
      </c>
    </row>
    <row r="5" spans="2:16" s="8" customFormat="1" ht="94.35" customHeight="1">
      <c r="B5" s="6"/>
      <c r="C5" s="6"/>
      <c r="D5" s="6"/>
      <c r="E5" s="6"/>
      <c r="F5" s="7" t="s">
        <v>7</v>
      </c>
      <c r="G5" s="49">
        <v>2</v>
      </c>
      <c r="H5" s="49">
        <v>3</v>
      </c>
      <c r="I5" s="49">
        <v>4</v>
      </c>
      <c r="J5" s="7" t="s">
        <v>8</v>
      </c>
      <c r="K5" s="50" t="s">
        <v>9</v>
      </c>
      <c r="L5" s="7" t="s">
        <v>10</v>
      </c>
      <c r="M5" s="49" t="s">
        <v>11</v>
      </c>
      <c r="N5" s="6"/>
    </row>
    <row r="6" spans="2:16">
      <c r="B6" s="9"/>
      <c r="C6" s="9"/>
      <c r="D6" s="10"/>
      <c r="E6" s="11"/>
      <c r="F6" s="12"/>
      <c r="G6" s="13"/>
      <c r="H6" s="13"/>
      <c r="I6" s="13"/>
      <c r="J6" s="14"/>
      <c r="K6" s="12"/>
      <c r="L6" s="13"/>
      <c r="M6" s="13"/>
      <c r="N6" s="10"/>
      <c r="P6" s="15"/>
    </row>
    <row r="7" spans="2:16" ht="29.1" customHeight="1">
      <c r="B7" s="59" t="s">
        <v>12</v>
      </c>
      <c r="C7" s="52" t="s">
        <v>13</v>
      </c>
      <c r="D7" s="53" t="s">
        <v>14</v>
      </c>
      <c r="E7" s="16" t="s">
        <v>15</v>
      </c>
      <c r="F7" s="39"/>
      <c r="G7" s="40"/>
      <c r="H7" s="40"/>
      <c r="I7" s="40"/>
      <c r="J7" s="41"/>
      <c r="K7" s="39"/>
      <c r="L7" s="48"/>
      <c r="M7" s="51" t="str">
        <f>IF(N11=0,"",SUM(L11)/N11)</f>
        <v/>
      </c>
      <c r="N7" s="42"/>
      <c r="P7" s="17"/>
    </row>
    <row r="8" spans="2:16" ht="45" customHeight="1">
      <c r="B8" s="60"/>
      <c r="C8" s="52"/>
      <c r="D8" s="53"/>
      <c r="E8" s="16" t="s">
        <v>16</v>
      </c>
      <c r="F8" s="39"/>
      <c r="G8" s="40"/>
      <c r="H8" s="40"/>
      <c r="I8" s="40"/>
      <c r="J8" s="41"/>
      <c r="K8" s="39"/>
      <c r="L8" s="48"/>
      <c r="M8" s="51"/>
      <c r="N8" s="42"/>
      <c r="P8" s="18"/>
    </row>
    <row r="9" spans="2:16" ht="29.1" hidden="1" customHeight="1">
      <c r="B9" s="60"/>
      <c r="C9" s="19"/>
      <c r="D9" s="10"/>
      <c r="E9" s="20" t="s">
        <v>17</v>
      </c>
      <c r="F9" s="21">
        <f xml:space="preserve"> COUNTIF(F7:F8, "x")</f>
        <v>0</v>
      </c>
      <c r="G9" s="21">
        <f t="shared" ref="G9:J9" si="0" xml:space="preserve"> COUNTIF(G7:G8, "x")</f>
        <v>0</v>
      </c>
      <c r="H9" s="21">
        <f t="shared" si="0"/>
        <v>0</v>
      </c>
      <c r="I9" s="21">
        <f t="shared" si="0"/>
        <v>0</v>
      </c>
      <c r="J9" s="21">
        <f t="shared" si="0"/>
        <v>0</v>
      </c>
      <c r="K9" s="21"/>
      <c r="L9" s="22"/>
      <c r="M9" s="13"/>
      <c r="N9" s="43"/>
      <c r="P9" s="18"/>
    </row>
    <row r="10" spans="2:16" ht="29.1" hidden="1" customHeight="1">
      <c r="B10" s="60"/>
      <c r="C10" s="23"/>
      <c r="D10" s="24"/>
      <c r="E10" s="20" t="s">
        <v>18</v>
      </c>
      <c r="F10" s="22">
        <v>1</v>
      </c>
      <c r="G10" s="22">
        <v>2</v>
      </c>
      <c r="H10" s="22">
        <v>3</v>
      </c>
      <c r="I10" s="22">
        <v>4</v>
      </c>
      <c r="J10" s="22">
        <v>5</v>
      </c>
      <c r="K10" s="22"/>
      <c r="L10" s="22"/>
      <c r="M10" s="13"/>
      <c r="N10" s="43"/>
      <c r="P10" s="18"/>
    </row>
    <row r="11" spans="2:16" ht="17.55" hidden="1" customHeight="1">
      <c r="B11" s="60"/>
      <c r="C11" s="23"/>
      <c r="D11" s="24"/>
      <c r="E11" s="20" t="s">
        <v>19</v>
      </c>
      <c r="F11" s="22">
        <f t="shared" ref="F11:K11" si="1">SUM(F9)*F10</f>
        <v>0</v>
      </c>
      <c r="G11" s="22">
        <f t="shared" si="1"/>
        <v>0</v>
      </c>
      <c r="H11" s="22">
        <f t="shared" si="1"/>
        <v>0</v>
      </c>
      <c r="I11" s="22">
        <f t="shared" si="1"/>
        <v>0</v>
      </c>
      <c r="J11" s="22">
        <f t="shared" si="1"/>
        <v>0</v>
      </c>
      <c r="K11" s="22">
        <f t="shared" si="1"/>
        <v>0</v>
      </c>
      <c r="L11" s="22">
        <f>SUM(F11:K11)</f>
        <v>0</v>
      </c>
      <c r="M11" s="13" t="e">
        <f>SUM(L11)/N11</f>
        <v>#DIV/0!</v>
      </c>
      <c r="N11" s="44">
        <f xml:space="preserve"> COUNTIF(F7:J8, "x")</f>
        <v>0</v>
      </c>
      <c r="P11" s="18"/>
    </row>
    <row r="12" spans="2:16" ht="29.1" customHeight="1">
      <c r="B12" s="60"/>
      <c r="C12" s="25"/>
      <c r="D12" s="26"/>
      <c r="E12" s="20"/>
      <c r="F12" s="12"/>
      <c r="G12" s="13"/>
      <c r="H12" s="13"/>
      <c r="I12" s="13"/>
      <c r="J12" s="14"/>
      <c r="K12" s="12"/>
      <c r="L12" s="13"/>
      <c r="M12" s="13"/>
      <c r="N12" s="10"/>
      <c r="P12" s="15"/>
    </row>
    <row r="13" spans="2:16" ht="29.1" customHeight="1">
      <c r="B13" s="60"/>
      <c r="C13" s="52" t="s">
        <v>20</v>
      </c>
      <c r="D13" s="53" t="s">
        <v>21</v>
      </c>
      <c r="E13" s="16" t="s">
        <v>22</v>
      </c>
      <c r="F13" s="39"/>
      <c r="G13" s="40"/>
      <c r="H13" s="40"/>
      <c r="I13" s="40"/>
      <c r="J13" s="41"/>
      <c r="K13" s="39"/>
      <c r="L13" s="48"/>
      <c r="M13" s="51" t="str">
        <f>IF(N17=0,"",SUM(L17)/N17)</f>
        <v/>
      </c>
      <c r="N13" s="42"/>
      <c r="P13" s="27"/>
    </row>
    <row r="14" spans="2:16" ht="29.1" customHeight="1">
      <c r="B14" s="60"/>
      <c r="C14" s="52"/>
      <c r="D14" s="53"/>
      <c r="E14" s="16" t="s">
        <v>23</v>
      </c>
      <c r="F14" s="39"/>
      <c r="G14" s="40"/>
      <c r="H14" s="40"/>
      <c r="I14" s="40"/>
      <c r="J14" s="41"/>
      <c r="K14" s="39"/>
      <c r="L14" s="48"/>
      <c r="M14" s="51"/>
      <c r="N14" s="42"/>
    </row>
    <row r="15" spans="2:16" ht="29.1" hidden="1" customHeight="1">
      <c r="B15" s="60"/>
      <c r="C15" s="19"/>
      <c r="D15" s="10"/>
      <c r="E15" s="20" t="s">
        <v>17</v>
      </c>
      <c r="F15" s="21">
        <f xml:space="preserve"> COUNTIF(F13:F14, "x")</f>
        <v>0</v>
      </c>
      <c r="G15" s="21">
        <f t="shared" ref="G15:J15" si="2" xml:space="preserve"> COUNTIF(G13:G14, "x")</f>
        <v>0</v>
      </c>
      <c r="H15" s="21">
        <f t="shared" si="2"/>
        <v>0</v>
      </c>
      <c r="I15" s="21">
        <f t="shared" si="2"/>
        <v>0</v>
      </c>
      <c r="J15" s="21">
        <f t="shared" si="2"/>
        <v>0</v>
      </c>
      <c r="K15" s="21"/>
      <c r="L15" s="13"/>
      <c r="M15" s="13"/>
      <c r="N15" s="43"/>
      <c r="P15" s="18"/>
    </row>
    <row r="16" spans="2:16" ht="29.1" hidden="1" customHeight="1">
      <c r="B16" s="60"/>
      <c r="C16" s="23"/>
      <c r="D16" s="24"/>
      <c r="E16" s="20" t="s">
        <v>18</v>
      </c>
      <c r="F16" s="22">
        <v>1</v>
      </c>
      <c r="G16" s="22">
        <v>2</v>
      </c>
      <c r="H16" s="22">
        <v>3</v>
      </c>
      <c r="I16" s="22">
        <v>4</v>
      </c>
      <c r="J16" s="22">
        <v>5</v>
      </c>
      <c r="K16" s="22"/>
      <c r="L16" s="13"/>
      <c r="M16" s="13"/>
      <c r="N16" s="43"/>
      <c r="P16" s="18"/>
    </row>
    <row r="17" spans="2:16" ht="29.1" hidden="1" customHeight="1">
      <c r="B17" s="60"/>
      <c r="C17" s="23"/>
      <c r="D17" s="24"/>
      <c r="E17" s="20" t="s">
        <v>19</v>
      </c>
      <c r="F17" s="22">
        <f t="shared" ref="F17:K17" si="3">SUM(F15)*F16</f>
        <v>0</v>
      </c>
      <c r="G17" s="22">
        <f t="shared" si="3"/>
        <v>0</v>
      </c>
      <c r="H17" s="22">
        <f t="shared" si="3"/>
        <v>0</v>
      </c>
      <c r="I17" s="22">
        <f t="shared" si="3"/>
        <v>0</v>
      </c>
      <c r="J17" s="22">
        <f t="shared" si="3"/>
        <v>0</v>
      </c>
      <c r="K17" s="22">
        <f t="shared" si="3"/>
        <v>0</v>
      </c>
      <c r="L17" s="13">
        <f>SUM(F17:J17)</f>
        <v>0</v>
      </c>
      <c r="M17" s="13" t="e">
        <f>SUM(L17)/N17</f>
        <v>#DIV/0!</v>
      </c>
      <c r="N17" s="44">
        <f xml:space="preserve"> COUNTIF(F13:J14, "x")</f>
        <v>0</v>
      </c>
      <c r="P17" s="18"/>
    </row>
    <row r="18" spans="2:16" ht="29.1" customHeight="1">
      <c r="B18" s="60"/>
      <c r="C18" s="25"/>
      <c r="D18" s="26"/>
      <c r="E18" s="20"/>
      <c r="F18" s="12"/>
      <c r="G18" s="13"/>
      <c r="H18" s="13"/>
      <c r="I18" s="13"/>
      <c r="J18" s="14"/>
      <c r="K18" s="12"/>
      <c r="L18" s="13"/>
      <c r="M18" s="13"/>
      <c r="N18" s="10"/>
    </row>
    <row r="19" spans="2:16" ht="29.1" customHeight="1">
      <c r="B19" s="60"/>
      <c r="C19" s="52" t="s">
        <v>24</v>
      </c>
      <c r="D19" s="53" t="s">
        <v>25</v>
      </c>
      <c r="E19" s="16" t="s">
        <v>26</v>
      </c>
      <c r="F19" s="39"/>
      <c r="G19" s="40"/>
      <c r="H19" s="40"/>
      <c r="I19" s="40"/>
      <c r="J19" s="41"/>
      <c r="K19" s="39"/>
      <c r="L19" s="48"/>
      <c r="M19" s="51" t="str">
        <f>IF(N23=0,"",SUM(L23)/N23)</f>
        <v/>
      </c>
      <c r="N19" s="42"/>
    </row>
    <row r="20" spans="2:16" ht="29.1" customHeight="1">
      <c r="B20" s="60"/>
      <c r="C20" s="52"/>
      <c r="D20" s="53"/>
      <c r="E20" s="16" t="s">
        <v>27</v>
      </c>
      <c r="F20" s="39"/>
      <c r="G20" s="40"/>
      <c r="H20" s="40"/>
      <c r="I20" s="40"/>
      <c r="J20" s="41"/>
      <c r="K20" s="39"/>
      <c r="L20" s="48"/>
      <c r="M20" s="51"/>
      <c r="N20" s="42"/>
    </row>
    <row r="21" spans="2:16" ht="29.1" hidden="1" customHeight="1">
      <c r="B21" s="60"/>
      <c r="C21" s="19"/>
      <c r="D21" s="10"/>
      <c r="E21" s="20" t="s">
        <v>17</v>
      </c>
      <c r="F21" s="21">
        <f xml:space="preserve"> COUNTIF(F19:F20, "x")</f>
        <v>0</v>
      </c>
      <c r="G21" s="21">
        <f t="shared" ref="G21:J21" si="4" xml:space="preserve"> COUNTIF(G19:G20, "x")</f>
        <v>0</v>
      </c>
      <c r="H21" s="21">
        <f t="shared" si="4"/>
        <v>0</v>
      </c>
      <c r="I21" s="21">
        <f t="shared" si="4"/>
        <v>0</v>
      </c>
      <c r="J21" s="21">
        <f t="shared" si="4"/>
        <v>0</v>
      </c>
      <c r="K21" s="21"/>
      <c r="L21" s="13"/>
      <c r="M21" s="13"/>
      <c r="N21" s="43"/>
      <c r="P21" s="18"/>
    </row>
    <row r="22" spans="2:16" ht="29.1" hidden="1" customHeight="1">
      <c r="B22" s="60"/>
      <c r="C22" s="23"/>
      <c r="D22" s="24"/>
      <c r="E22" s="20" t="s">
        <v>18</v>
      </c>
      <c r="F22" s="22">
        <v>1</v>
      </c>
      <c r="G22" s="22">
        <v>2</v>
      </c>
      <c r="H22" s="22">
        <v>3</v>
      </c>
      <c r="I22" s="22">
        <v>4</v>
      </c>
      <c r="J22" s="22">
        <v>5</v>
      </c>
      <c r="K22" s="22"/>
      <c r="L22" s="13"/>
      <c r="M22" s="13"/>
      <c r="N22" s="43"/>
      <c r="P22" s="18"/>
    </row>
    <row r="23" spans="2:16" ht="29.1" hidden="1" customHeight="1">
      <c r="B23" s="60"/>
      <c r="C23" s="23"/>
      <c r="D23" s="24"/>
      <c r="E23" s="20" t="s">
        <v>19</v>
      </c>
      <c r="F23" s="22">
        <f t="shared" ref="F23:K23" si="5">SUM(F21)*F22</f>
        <v>0</v>
      </c>
      <c r="G23" s="22">
        <f t="shared" si="5"/>
        <v>0</v>
      </c>
      <c r="H23" s="22">
        <f t="shared" si="5"/>
        <v>0</v>
      </c>
      <c r="I23" s="22">
        <f t="shared" si="5"/>
        <v>0</v>
      </c>
      <c r="J23" s="22">
        <f t="shared" si="5"/>
        <v>0</v>
      </c>
      <c r="K23" s="22">
        <f t="shared" si="5"/>
        <v>0</v>
      </c>
      <c r="L23" s="13">
        <f>SUM(F23:J23)</f>
        <v>0</v>
      </c>
      <c r="M23" s="13" t="e">
        <f>SUM(L23)/N23</f>
        <v>#DIV/0!</v>
      </c>
      <c r="N23" s="44">
        <f xml:space="preserve"> COUNTIF(F19:J20, "x")</f>
        <v>0</v>
      </c>
      <c r="P23" s="18"/>
    </row>
    <row r="24" spans="2:16" ht="29.1" customHeight="1">
      <c r="B24" s="60"/>
      <c r="C24" s="25"/>
      <c r="D24" s="26"/>
      <c r="E24" s="20"/>
      <c r="F24" s="12"/>
      <c r="G24" s="13"/>
      <c r="H24" s="13"/>
      <c r="I24" s="13"/>
      <c r="J24" s="14"/>
      <c r="K24" s="12"/>
      <c r="L24" s="13"/>
      <c r="M24" s="13"/>
      <c r="N24" s="10"/>
    </row>
    <row r="25" spans="2:16" ht="29.1" customHeight="1">
      <c r="B25" s="60"/>
      <c r="C25" s="52" t="s">
        <v>28</v>
      </c>
      <c r="D25" s="53" t="s">
        <v>29</v>
      </c>
      <c r="E25" s="16" t="s">
        <v>30</v>
      </c>
      <c r="F25" s="39"/>
      <c r="G25" s="40"/>
      <c r="H25" s="40"/>
      <c r="I25" s="40"/>
      <c r="J25" s="41"/>
      <c r="K25" s="39"/>
      <c r="L25" s="48"/>
      <c r="M25" s="51" t="str">
        <f>IF(N29=0,"",SUM(L29)/N29)</f>
        <v/>
      </c>
      <c r="N25" s="42"/>
    </row>
    <row r="26" spans="2:16" ht="29.1" customHeight="1">
      <c r="B26" s="60"/>
      <c r="C26" s="52"/>
      <c r="D26" s="53"/>
      <c r="E26" s="16" t="s">
        <v>31</v>
      </c>
      <c r="F26" s="39"/>
      <c r="G26" s="40"/>
      <c r="H26" s="40"/>
      <c r="I26" s="40"/>
      <c r="J26" s="41"/>
      <c r="K26" s="39"/>
      <c r="L26" s="48"/>
      <c r="M26" s="51"/>
      <c r="N26" s="42"/>
    </row>
    <row r="27" spans="2:16" ht="29.1" hidden="1" customHeight="1">
      <c r="B27" s="60"/>
      <c r="C27" s="19"/>
      <c r="D27" s="10"/>
      <c r="E27" s="20" t="s">
        <v>17</v>
      </c>
      <c r="F27" s="21">
        <f xml:space="preserve"> COUNTIF(F25:F26, "x")</f>
        <v>0</v>
      </c>
      <c r="G27" s="21">
        <f t="shared" ref="G27:J27" si="6" xml:space="preserve"> COUNTIF(G25:G26, "x")</f>
        <v>0</v>
      </c>
      <c r="H27" s="21">
        <f t="shared" si="6"/>
        <v>0</v>
      </c>
      <c r="I27" s="21">
        <f t="shared" si="6"/>
        <v>0</v>
      </c>
      <c r="J27" s="21">
        <f t="shared" si="6"/>
        <v>0</v>
      </c>
      <c r="K27" s="21"/>
      <c r="L27" s="13"/>
      <c r="M27" s="13"/>
      <c r="N27" s="43"/>
      <c r="P27" s="18"/>
    </row>
    <row r="28" spans="2:16" ht="29.1" hidden="1" customHeight="1">
      <c r="B28" s="60"/>
      <c r="C28" s="23"/>
      <c r="D28" s="24"/>
      <c r="E28" s="20" t="s">
        <v>18</v>
      </c>
      <c r="F28" s="22">
        <v>1</v>
      </c>
      <c r="G28" s="22">
        <v>2</v>
      </c>
      <c r="H28" s="22">
        <v>3</v>
      </c>
      <c r="I28" s="22">
        <v>4</v>
      </c>
      <c r="J28" s="22">
        <v>5</v>
      </c>
      <c r="K28" s="22"/>
      <c r="L28" s="13"/>
      <c r="M28" s="13"/>
      <c r="N28" s="43"/>
      <c r="P28" s="18"/>
    </row>
    <row r="29" spans="2:16" ht="29.1" hidden="1" customHeight="1">
      <c r="B29" s="60"/>
      <c r="C29" s="23"/>
      <c r="D29" s="24"/>
      <c r="E29" s="20" t="s">
        <v>19</v>
      </c>
      <c r="F29" s="22">
        <f t="shared" ref="F29:K29" si="7">SUM(F27)*F28</f>
        <v>0</v>
      </c>
      <c r="G29" s="22">
        <f t="shared" si="7"/>
        <v>0</v>
      </c>
      <c r="H29" s="22">
        <f t="shared" si="7"/>
        <v>0</v>
      </c>
      <c r="I29" s="22">
        <f t="shared" si="7"/>
        <v>0</v>
      </c>
      <c r="J29" s="22">
        <f t="shared" si="7"/>
        <v>0</v>
      </c>
      <c r="K29" s="22">
        <f t="shared" si="7"/>
        <v>0</v>
      </c>
      <c r="L29" s="13">
        <f>SUM(F29:J29)</f>
        <v>0</v>
      </c>
      <c r="M29" s="13" t="e">
        <f>SUM(L29)/N29</f>
        <v>#DIV/0!</v>
      </c>
      <c r="N29" s="44">
        <f xml:space="preserve"> COUNTIF(F25:J26, "x")</f>
        <v>0</v>
      </c>
      <c r="P29" s="18"/>
    </row>
    <row r="30" spans="2:16" ht="29.1" customHeight="1">
      <c r="B30" s="60"/>
      <c r="C30" s="28"/>
      <c r="D30" s="29"/>
      <c r="E30" s="20"/>
      <c r="F30" s="12"/>
      <c r="G30" s="13"/>
      <c r="H30" s="13"/>
      <c r="I30" s="13"/>
      <c r="J30" s="14"/>
      <c r="K30" s="12"/>
      <c r="L30" s="13"/>
      <c r="M30" s="13"/>
      <c r="N30" s="10"/>
    </row>
    <row r="31" spans="2:16" ht="29.1" customHeight="1">
      <c r="B31" s="60"/>
      <c r="C31" s="52" t="s">
        <v>32</v>
      </c>
      <c r="D31" s="53" t="s">
        <v>33</v>
      </c>
      <c r="E31" s="16" t="s">
        <v>34</v>
      </c>
      <c r="F31" s="39"/>
      <c r="G31" s="40"/>
      <c r="H31" s="40"/>
      <c r="I31" s="40"/>
      <c r="J31" s="41"/>
      <c r="K31" s="39"/>
      <c r="L31" s="48"/>
      <c r="M31" s="51" t="str">
        <f>IF(N35=0,"",SUM(L35)/N35)</f>
        <v/>
      </c>
      <c r="N31" s="42"/>
    </row>
    <row r="32" spans="2:16" ht="29.1" customHeight="1">
      <c r="B32" s="61"/>
      <c r="C32" s="52"/>
      <c r="D32" s="53"/>
      <c r="E32" s="16" t="s">
        <v>35</v>
      </c>
      <c r="F32" s="39"/>
      <c r="G32" s="40"/>
      <c r="H32" s="40"/>
      <c r="I32" s="40"/>
      <c r="J32" s="41"/>
      <c r="K32" s="39"/>
      <c r="L32" s="48"/>
      <c r="M32" s="51"/>
      <c r="N32" s="42"/>
      <c r="P32" s="27"/>
    </row>
    <row r="33" spans="2:16" ht="29.1" hidden="1" customHeight="1">
      <c r="B33" s="30"/>
      <c r="C33" s="19"/>
      <c r="D33" s="10"/>
      <c r="E33" s="20" t="s">
        <v>17</v>
      </c>
      <c r="F33" s="21">
        <f xml:space="preserve"> COUNTIF(F31:F32, "x")</f>
        <v>0</v>
      </c>
      <c r="G33" s="21">
        <f t="shared" ref="G33:J33" si="8" xml:space="preserve"> COUNTIF(G31:G32, "x")</f>
        <v>0</v>
      </c>
      <c r="H33" s="21">
        <f t="shared" si="8"/>
        <v>0</v>
      </c>
      <c r="I33" s="21">
        <f t="shared" si="8"/>
        <v>0</v>
      </c>
      <c r="J33" s="21">
        <f t="shared" si="8"/>
        <v>0</v>
      </c>
      <c r="K33" s="21"/>
      <c r="L33" s="13"/>
      <c r="M33" s="13"/>
      <c r="N33" s="43"/>
      <c r="P33" s="18"/>
    </row>
    <row r="34" spans="2:16" ht="29.1" hidden="1" customHeight="1">
      <c r="B34" s="30"/>
      <c r="C34" s="23"/>
      <c r="D34" s="24"/>
      <c r="E34" s="20" t="s">
        <v>18</v>
      </c>
      <c r="F34" s="22">
        <v>1</v>
      </c>
      <c r="G34" s="22">
        <v>2</v>
      </c>
      <c r="H34" s="22">
        <v>3</v>
      </c>
      <c r="I34" s="22">
        <v>4</v>
      </c>
      <c r="J34" s="22">
        <v>5</v>
      </c>
      <c r="K34" s="22"/>
      <c r="L34" s="13"/>
      <c r="M34" s="13"/>
      <c r="N34" s="43"/>
      <c r="P34" s="18"/>
    </row>
    <row r="35" spans="2:16" ht="29.1" hidden="1" customHeight="1">
      <c r="B35" s="30"/>
      <c r="C35" s="23"/>
      <c r="D35" s="24"/>
      <c r="E35" s="20" t="s">
        <v>19</v>
      </c>
      <c r="F35" s="22">
        <f t="shared" ref="F35:K35" si="9">SUM(F33)*F34</f>
        <v>0</v>
      </c>
      <c r="G35" s="22">
        <f t="shared" si="9"/>
        <v>0</v>
      </c>
      <c r="H35" s="22">
        <f t="shared" si="9"/>
        <v>0</v>
      </c>
      <c r="I35" s="22">
        <f t="shared" si="9"/>
        <v>0</v>
      </c>
      <c r="J35" s="22">
        <f t="shared" si="9"/>
        <v>0</v>
      </c>
      <c r="K35" s="22">
        <f t="shared" si="9"/>
        <v>0</v>
      </c>
      <c r="L35" s="13">
        <f>SUM(F35:J35)</f>
        <v>0</v>
      </c>
      <c r="M35" s="13" t="e">
        <f>SUM(L35)/N35</f>
        <v>#DIV/0!</v>
      </c>
      <c r="N35" s="44">
        <f xml:space="preserve"> COUNTIF(F31:J32, "x")</f>
        <v>0</v>
      </c>
      <c r="P35" s="18"/>
    </row>
    <row r="36" spans="2:16" ht="29.1" customHeight="1">
      <c r="B36" s="30"/>
      <c r="C36" s="31"/>
      <c r="D36" s="32"/>
      <c r="E36" s="20"/>
      <c r="F36" s="12"/>
      <c r="G36" s="13"/>
      <c r="H36" s="13"/>
      <c r="I36" s="13"/>
      <c r="J36" s="14"/>
      <c r="K36" s="12"/>
      <c r="L36" s="13"/>
      <c r="M36" s="13"/>
      <c r="N36" s="10"/>
    </row>
    <row r="37" spans="2:16" ht="29.1" customHeight="1">
      <c r="B37" s="59" t="s">
        <v>36</v>
      </c>
      <c r="C37" s="52" t="s">
        <v>37</v>
      </c>
      <c r="D37" s="53" t="s">
        <v>38</v>
      </c>
      <c r="E37" s="16" t="s">
        <v>39</v>
      </c>
      <c r="F37" s="39"/>
      <c r="G37" s="40"/>
      <c r="H37" s="40"/>
      <c r="I37" s="40"/>
      <c r="J37" s="41"/>
      <c r="K37" s="39"/>
      <c r="L37" s="48"/>
      <c r="M37" s="51" t="str">
        <f>IF(N41=0,"",SUM(L41)/N41)</f>
        <v/>
      </c>
      <c r="N37" s="42"/>
    </row>
    <row r="38" spans="2:16" ht="29.1" customHeight="1">
      <c r="B38" s="60"/>
      <c r="C38" s="52"/>
      <c r="D38" s="53"/>
      <c r="E38" s="16" t="s">
        <v>40</v>
      </c>
      <c r="F38" s="39"/>
      <c r="G38" s="40"/>
      <c r="H38" s="40"/>
      <c r="I38" s="40"/>
      <c r="J38" s="41"/>
      <c r="K38" s="39"/>
      <c r="L38" s="48"/>
      <c r="M38" s="51"/>
      <c r="N38" s="42"/>
    </row>
    <row r="39" spans="2:16" ht="29.1" hidden="1" customHeight="1">
      <c r="B39" s="60"/>
      <c r="C39" s="19"/>
      <c r="D39" s="10"/>
      <c r="E39" s="20" t="s">
        <v>17</v>
      </c>
      <c r="F39" s="21">
        <f xml:space="preserve"> COUNTIF(F37:F38, "x")</f>
        <v>0</v>
      </c>
      <c r="G39" s="21">
        <f t="shared" ref="G39:J39" si="10" xml:space="preserve"> COUNTIF(G37:G38, "x")</f>
        <v>0</v>
      </c>
      <c r="H39" s="21">
        <f t="shared" si="10"/>
        <v>0</v>
      </c>
      <c r="I39" s="21">
        <f t="shared" si="10"/>
        <v>0</v>
      </c>
      <c r="J39" s="21">
        <f t="shared" si="10"/>
        <v>0</v>
      </c>
      <c r="K39" s="21"/>
      <c r="L39" s="13"/>
      <c r="M39" s="13"/>
      <c r="N39" s="43"/>
      <c r="P39" s="18"/>
    </row>
    <row r="40" spans="2:16" ht="29.1" hidden="1" customHeight="1">
      <c r="B40" s="60"/>
      <c r="C40" s="23"/>
      <c r="D40" s="24"/>
      <c r="E40" s="20" t="s">
        <v>18</v>
      </c>
      <c r="F40" s="22">
        <v>1</v>
      </c>
      <c r="G40" s="22">
        <v>2</v>
      </c>
      <c r="H40" s="22">
        <v>3</v>
      </c>
      <c r="I40" s="22">
        <v>4</v>
      </c>
      <c r="J40" s="22">
        <v>5</v>
      </c>
      <c r="K40" s="22"/>
      <c r="L40" s="13"/>
      <c r="M40" s="13"/>
      <c r="N40" s="43"/>
      <c r="P40" s="18"/>
    </row>
    <row r="41" spans="2:16" ht="29.1" hidden="1" customHeight="1">
      <c r="B41" s="60"/>
      <c r="C41" s="23"/>
      <c r="D41" s="24"/>
      <c r="E41" s="20" t="s">
        <v>19</v>
      </c>
      <c r="F41" s="22">
        <f t="shared" ref="F41:K41" si="11">SUM(F39)*F40</f>
        <v>0</v>
      </c>
      <c r="G41" s="22">
        <f t="shared" si="11"/>
        <v>0</v>
      </c>
      <c r="H41" s="22">
        <f t="shared" si="11"/>
        <v>0</v>
      </c>
      <c r="I41" s="22">
        <f t="shared" si="11"/>
        <v>0</v>
      </c>
      <c r="J41" s="22">
        <f t="shared" si="11"/>
        <v>0</v>
      </c>
      <c r="K41" s="22">
        <f t="shared" si="11"/>
        <v>0</v>
      </c>
      <c r="L41" s="13">
        <f>SUM(F41:J41)</f>
        <v>0</v>
      </c>
      <c r="M41" s="13" t="e">
        <f>SUM(L41)/N41</f>
        <v>#DIV/0!</v>
      </c>
      <c r="N41" s="44">
        <f xml:space="preserve"> COUNTIF(F37:J38, "x")</f>
        <v>0</v>
      </c>
      <c r="P41" s="18"/>
    </row>
    <row r="42" spans="2:16" ht="29.1" customHeight="1">
      <c r="B42" s="60"/>
      <c r="C42" s="31"/>
      <c r="D42" s="32"/>
      <c r="E42" s="20"/>
      <c r="F42" s="12"/>
      <c r="G42" s="13"/>
      <c r="H42" s="13"/>
      <c r="I42" s="13"/>
      <c r="J42" s="14"/>
      <c r="K42" s="12"/>
      <c r="L42" s="13"/>
      <c r="M42" s="13"/>
      <c r="N42" s="10"/>
    </row>
    <row r="43" spans="2:16" ht="29.1" customHeight="1">
      <c r="B43" s="60"/>
      <c r="C43" s="52" t="s">
        <v>41</v>
      </c>
      <c r="D43" s="53" t="s">
        <v>42</v>
      </c>
      <c r="E43" s="16" t="s">
        <v>43</v>
      </c>
      <c r="F43" s="39"/>
      <c r="G43" s="40"/>
      <c r="H43" s="40"/>
      <c r="I43" s="40"/>
      <c r="J43" s="41"/>
      <c r="K43" s="39"/>
      <c r="L43" s="48"/>
      <c r="M43" s="51" t="str">
        <f>IF(N47=0,"",SUM(L47)/N47)</f>
        <v/>
      </c>
      <c r="N43" s="42"/>
    </row>
    <row r="44" spans="2:16" ht="29.1" customHeight="1">
      <c r="B44" s="60"/>
      <c r="C44" s="52"/>
      <c r="D44" s="53"/>
      <c r="E44" s="16" t="s">
        <v>44</v>
      </c>
      <c r="F44" s="39"/>
      <c r="G44" s="40"/>
      <c r="H44" s="40"/>
      <c r="I44" s="40"/>
      <c r="J44" s="41"/>
      <c r="K44" s="39"/>
      <c r="L44" s="48"/>
      <c r="M44" s="51"/>
      <c r="N44" s="42"/>
    </row>
    <row r="45" spans="2:16" ht="29.1" hidden="1" customHeight="1">
      <c r="B45" s="60"/>
      <c r="C45" s="19"/>
      <c r="D45" s="10"/>
      <c r="E45" s="20" t="s">
        <v>17</v>
      </c>
      <c r="F45" s="21">
        <f xml:space="preserve"> COUNTIF(F43:F44, "x")</f>
        <v>0</v>
      </c>
      <c r="G45" s="21">
        <f t="shared" ref="G45:J45" si="12" xml:space="preserve"> COUNTIF(G43:G44, "x")</f>
        <v>0</v>
      </c>
      <c r="H45" s="21">
        <f t="shared" si="12"/>
        <v>0</v>
      </c>
      <c r="I45" s="21">
        <f t="shared" si="12"/>
        <v>0</v>
      </c>
      <c r="J45" s="21">
        <f t="shared" si="12"/>
        <v>0</v>
      </c>
      <c r="K45" s="21"/>
      <c r="L45" s="13"/>
      <c r="M45" s="13"/>
      <c r="N45" s="43"/>
      <c r="P45" s="18"/>
    </row>
    <row r="46" spans="2:16" ht="29.1" hidden="1" customHeight="1">
      <c r="B46" s="60"/>
      <c r="C46" s="23"/>
      <c r="D46" s="24"/>
      <c r="E46" s="20" t="s">
        <v>18</v>
      </c>
      <c r="F46" s="22">
        <v>1</v>
      </c>
      <c r="G46" s="22">
        <v>2</v>
      </c>
      <c r="H46" s="22">
        <v>3</v>
      </c>
      <c r="I46" s="22">
        <v>4</v>
      </c>
      <c r="J46" s="22">
        <v>5</v>
      </c>
      <c r="K46" s="22"/>
      <c r="L46" s="13"/>
      <c r="M46" s="13"/>
      <c r="N46" s="43"/>
      <c r="P46" s="18"/>
    </row>
    <row r="47" spans="2:16" ht="29.1" hidden="1" customHeight="1">
      <c r="B47" s="60"/>
      <c r="C47" s="23"/>
      <c r="D47" s="24"/>
      <c r="E47" s="20" t="s">
        <v>19</v>
      </c>
      <c r="F47" s="22">
        <f t="shared" ref="F47:K47" si="13">SUM(F45)*F46</f>
        <v>0</v>
      </c>
      <c r="G47" s="22">
        <f t="shared" si="13"/>
        <v>0</v>
      </c>
      <c r="H47" s="22">
        <f t="shared" si="13"/>
        <v>0</v>
      </c>
      <c r="I47" s="22">
        <f t="shared" si="13"/>
        <v>0</v>
      </c>
      <c r="J47" s="22">
        <f t="shared" si="13"/>
        <v>0</v>
      </c>
      <c r="K47" s="22">
        <f t="shared" si="13"/>
        <v>0</v>
      </c>
      <c r="L47" s="13">
        <f>SUM(F47:J47)</f>
        <v>0</v>
      </c>
      <c r="M47" s="13" t="e">
        <f>SUM(L47)/N47</f>
        <v>#DIV/0!</v>
      </c>
      <c r="N47" s="44">
        <f xml:space="preserve"> COUNTIF(F43:J44, "x")</f>
        <v>0</v>
      </c>
      <c r="P47" s="18"/>
    </row>
    <row r="48" spans="2:16" ht="29.1" customHeight="1">
      <c r="B48" s="60"/>
      <c r="C48" s="28"/>
      <c r="D48" s="29"/>
      <c r="E48" s="20"/>
      <c r="F48" s="12"/>
      <c r="G48" s="13"/>
      <c r="H48" s="13"/>
      <c r="I48" s="13"/>
      <c r="J48" s="14"/>
      <c r="K48" s="12"/>
      <c r="L48" s="13"/>
      <c r="M48" s="13"/>
      <c r="N48" s="10"/>
    </row>
    <row r="49" spans="2:16" ht="29.1" customHeight="1">
      <c r="B49" s="60"/>
      <c r="C49" s="52" t="s">
        <v>45</v>
      </c>
      <c r="D49" s="53" t="s">
        <v>46</v>
      </c>
      <c r="E49" s="16" t="s">
        <v>47</v>
      </c>
      <c r="F49" s="39"/>
      <c r="G49" s="40"/>
      <c r="H49" s="40"/>
      <c r="I49" s="40"/>
      <c r="J49" s="41"/>
      <c r="K49" s="39"/>
      <c r="L49" s="48"/>
      <c r="M49" s="51" t="str">
        <f>IF(N53=0,"",SUM(L53)/N53)</f>
        <v/>
      </c>
      <c r="N49" s="42"/>
    </row>
    <row r="50" spans="2:16" ht="29.1" customHeight="1">
      <c r="B50" s="60"/>
      <c r="C50" s="52"/>
      <c r="D50" s="53"/>
      <c r="E50" s="16" t="s">
        <v>48</v>
      </c>
      <c r="F50" s="39"/>
      <c r="G50" s="40"/>
      <c r="H50" s="40"/>
      <c r="I50" s="40"/>
      <c r="J50" s="41"/>
      <c r="K50" s="39"/>
      <c r="L50" s="48"/>
      <c r="M50" s="51"/>
      <c r="N50" s="42"/>
    </row>
    <row r="51" spans="2:16" ht="29.1" hidden="1" customHeight="1">
      <c r="B51" s="60"/>
      <c r="C51" s="19"/>
      <c r="D51" s="10"/>
      <c r="E51" s="20" t="s">
        <v>17</v>
      </c>
      <c r="F51" s="21">
        <f xml:space="preserve"> COUNTIF(F49:F50, "x")</f>
        <v>0</v>
      </c>
      <c r="G51" s="21">
        <f t="shared" ref="G51:J51" si="14" xml:space="preserve"> COUNTIF(G49:G50, "x")</f>
        <v>0</v>
      </c>
      <c r="H51" s="21">
        <f t="shared" si="14"/>
        <v>0</v>
      </c>
      <c r="I51" s="21">
        <f t="shared" si="14"/>
        <v>0</v>
      </c>
      <c r="J51" s="21">
        <f t="shared" si="14"/>
        <v>0</v>
      </c>
      <c r="K51" s="21"/>
      <c r="L51" s="13"/>
      <c r="M51" s="13"/>
      <c r="N51" s="43"/>
      <c r="P51" s="18"/>
    </row>
    <row r="52" spans="2:16" ht="29.1" hidden="1" customHeight="1">
      <c r="B52" s="60"/>
      <c r="C52" s="23"/>
      <c r="D52" s="24"/>
      <c r="E52" s="20" t="s">
        <v>18</v>
      </c>
      <c r="F52" s="22">
        <v>1</v>
      </c>
      <c r="G52" s="22">
        <v>2</v>
      </c>
      <c r="H52" s="22">
        <v>3</v>
      </c>
      <c r="I52" s="22">
        <v>4</v>
      </c>
      <c r="J52" s="22">
        <v>5</v>
      </c>
      <c r="K52" s="22"/>
      <c r="L52" s="13"/>
      <c r="M52" s="13"/>
      <c r="N52" s="43"/>
      <c r="P52" s="18"/>
    </row>
    <row r="53" spans="2:16" ht="29.1" hidden="1" customHeight="1">
      <c r="B53" s="60"/>
      <c r="C53" s="23"/>
      <c r="D53" s="24"/>
      <c r="E53" s="20" t="s">
        <v>19</v>
      </c>
      <c r="F53" s="22">
        <f t="shared" ref="F53:K53" si="15">SUM(F51)*F52</f>
        <v>0</v>
      </c>
      <c r="G53" s="22">
        <f t="shared" si="15"/>
        <v>0</v>
      </c>
      <c r="H53" s="22">
        <f t="shared" si="15"/>
        <v>0</v>
      </c>
      <c r="I53" s="22">
        <f t="shared" si="15"/>
        <v>0</v>
      </c>
      <c r="J53" s="22">
        <f t="shared" si="15"/>
        <v>0</v>
      </c>
      <c r="K53" s="22">
        <f t="shared" si="15"/>
        <v>0</v>
      </c>
      <c r="L53" s="13">
        <f>SUM(F53:J53)</f>
        <v>0</v>
      </c>
      <c r="M53" s="13" t="e">
        <f>SUM(L53)/N53</f>
        <v>#DIV/0!</v>
      </c>
      <c r="N53" s="44">
        <f xml:space="preserve"> COUNTIF(F49:J50, "x")</f>
        <v>0</v>
      </c>
      <c r="P53" s="18"/>
    </row>
    <row r="54" spans="2:16" ht="29.1" customHeight="1">
      <c r="B54" s="60"/>
      <c r="C54" s="31"/>
      <c r="D54" s="32"/>
      <c r="E54" s="20"/>
      <c r="F54" s="12"/>
      <c r="G54" s="13"/>
      <c r="H54" s="13"/>
      <c r="I54" s="13"/>
      <c r="J54" s="14"/>
      <c r="K54" s="12"/>
      <c r="L54" s="13"/>
      <c r="M54" s="13"/>
      <c r="N54" s="10"/>
    </row>
    <row r="55" spans="2:16" ht="29.1" customHeight="1">
      <c r="B55" s="60"/>
      <c r="C55" s="52" t="s">
        <v>49</v>
      </c>
      <c r="D55" s="53" t="s">
        <v>50</v>
      </c>
      <c r="E55" s="16" t="s">
        <v>51</v>
      </c>
      <c r="F55" s="39"/>
      <c r="G55" s="40"/>
      <c r="H55" s="40"/>
      <c r="I55" s="40"/>
      <c r="J55" s="41"/>
      <c r="K55" s="39"/>
      <c r="L55" s="48"/>
      <c r="M55" s="51" t="str">
        <f>IF(N59=0,"",SUM(L59)/N59)</f>
        <v/>
      </c>
      <c r="N55" s="42"/>
    </row>
    <row r="56" spans="2:16" ht="29.1" customHeight="1">
      <c r="B56" s="61"/>
      <c r="C56" s="52"/>
      <c r="D56" s="53"/>
      <c r="E56" s="16" t="s">
        <v>52</v>
      </c>
      <c r="F56" s="39"/>
      <c r="G56" s="40"/>
      <c r="H56" s="40"/>
      <c r="I56" s="40"/>
      <c r="J56" s="41"/>
      <c r="K56" s="39"/>
      <c r="L56" s="48"/>
      <c r="M56" s="51"/>
      <c r="N56" s="42"/>
    </row>
    <row r="57" spans="2:16" ht="29.1" hidden="1" customHeight="1">
      <c r="B57" s="30"/>
      <c r="C57" s="19"/>
      <c r="D57" s="10"/>
      <c r="E57" s="20" t="s">
        <v>17</v>
      </c>
      <c r="F57" s="21">
        <f xml:space="preserve"> COUNTIF(F55:F56, "x")</f>
        <v>0</v>
      </c>
      <c r="G57" s="21">
        <f t="shared" ref="G57:J57" si="16" xml:space="preserve"> COUNTIF(G55:G56, "x")</f>
        <v>0</v>
      </c>
      <c r="H57" s="21">
        <f t="shared" si="16"/>
        <v>0</v>
      </c>
      <c r="I57" s="21">
        <f t="shared" si="16"/>
        <v>0</v>
      </c>
      <c r="J57" s="21">
        <f t="shared" si="16"/>
        <v>0</v>
      </c>
      <c r="K57" s="21"/>
      <c r="L57" s="13"/>
      <c r="M57" s="13"/>
      <c r="N57" s="43"/>
      <c r="P57" s="18"/>
    </row>
    <row r="58" spans="2:16" ht="29.1" hidden="1" customHeight="1">
      <c r="B58" s="30"/>
      <c r="C58" s="23"/>
      <c r="D58" s="24"/>
      <c r="E58" s="20" t="s">
        <v>18</v>
      </c>
      <c r="F58" s="22">
        <v>1</v>
      </c>
      <c r="G58" s="22">
        <v>2</v>
      </c>
      <c r="H58" s="22">
        <v>3</v>
      </c>
      <c r="I58" s="22">
        <v>4</v>
      </c>
      <c r="J58" s="22">
        <v>5</v>
      </c>
      <c r="K58" s="22"/>
      <c r="L58" s="13"/>
      <c r="M58" s="13"/>
      <c r="N58" s="43"/>
      <c r="P58" s="18"/>
    </row>
    <row r="59" spans="2:16" ht="29.1" hidden="1" customHeight="1">
      <c r="B59" s="30"/>
      <c r="C59" s="23"/>
      <c r="D59" s="24"/>
      <c r="E59" s="20" t="s">
        <v>19</v>
      </c>
      <c r="F59" s="22">
        <f t="shared" ref="F59:K59" si="17">SUM(F57)*F58</f>
        <v>0</v>
      </c>
      <c r="G59" s="22">
        <f t="shared" si="17"/>
        <v>0</v>
      </c>
      <c r="H59" s="22">
        <f t="shared" si="17"/>
        <v>0</v>
      </c>
      <c r="I59" s="22">
        <f t="shared" si="17"/>
        <v>0</v>
      </c>
      <c r="J59" s="22">
        <f t="shared" si="17"/>
        <v>0</v>
      </c>
      <c r="K59" s="22">
        <f t="shared" si="17"/>
        <v>0</v>
      </c>
      <c r="L59" s="13">
        <f>SUM(F59:J59)</f>
        <v>0</v>
      </c>
      <c r="M59" s="13" t="e">
        <f>SUM(L59)/N59</f>
        <v>#DIV/0!</v>
      </c>
      <c r="N59" s="44">
        <f xml:space="preserve"> COUNTIF(F55:J56, "x")</f>
        <v>0</v>
      </c>
      <c r="P59" s="18"/>
    </row>
    <row r="60" spans="2:16" ht="29.1" customHeight="1">
      <c r="B60" s="30"/>
      <c r="C60" s="31"/>
      <c r="D60" s="32"/>
      <c r="E60" s="20"/>
      <c r="F60" s="12"/>
      <c r="G60" s="13"/>
      <c r="H60" s="13"/>
      <c r="I60" s="13"/>
      <c r="J60" s="14"/>
      <c r="K60" s="12"/>
      <c r="L60" s="13"/>
      <c r="M60" s="13"/>
      <c r="N60" s="10"/>
    </row>
    <row r="61" spans="2:16" ht="29.1" customHeight="1">
      <c r="B61" s="59" t="s">
        <v>53</v>
      </c>
      <c r="C61" s="52" t="s">
        <v>54</v>
      </c>
      <c r="D61" s="53" t="s">
        <v>55</v>
      </c>
      <c r="E61" s="16" t="s">
        <v>56</v>
      </c>
      <c r="F61" s="39"/>
      <c r="G61" s="40"/>
      <c r="H61" s="40"/>
      <c r="I61" s="40"/>
      <c r="J61" s="41"/>
      <c r="K61" s="39"/>
      <c r="L61" s="48"/>
      <c r="M61" s="51" t="str">
        <f>IF(N65=0,"",SUM(L65)/N65)</f>
        <v/>
      </c>
      <c r="N61" s="42"/>
    </row>
    <row r="62" spans="2:16" ht="29.1" customHeight="1">
      <c r="B62" s="60"/>
      <c r="C62" s="52"/>
      <c r="D62" s="53"/>
      <c r="E62" s="16" t="s">
        <v>57</v>
      </c>
      <c r="F62" s="39"/>
      <c r="G62" s="40"/>
      <c r="H62" s="40"/>
      <c r="I62" s="40"/>
      <c r="J62" s="41"/>
      <c r="K62" s="39"/>
      <c r="L62" s="48"/>
      <c r="M62" s="51"/>
      <c r="N62" s="42"/>
    </row>
    <row r="63" spans="2:16" ht="29.1" hidden="1" customHeight="1">
      <c r="B63" s="60"/>
      <c r="C63" s="19"/>
      <c r="D63" s="10"/>
      <c r="E63" s="20" t="s">
        <v>17</v>
      </c>
      <c r="F63" s="21">
        <f xml:space="preserve"> COUNTIF(F61:F62, "x")</f>
        <v>0</v>
      </c>
      <c r="G63" s="21">
        <f t="shared" ref="G63:J63" si="18" xml:space="preserve"> COUNTIF(G61:G62, "x")</f>
        <v>0</v>
      </c>
      <c r="H63" s="21">
        <f t="shared" si="18"/>
        <v>0</v>
      </c>
      <c r="I63" s="21">
        <f t="shared" si="18"/>
        <v>0</v>
      </c>
      <c r="J63" s="21">
        <f t="shared" si="18"/>
        <v>0</v>
      </c>
      <c r="K63" s="21"/>
      <c r="L63" s="13"/>
      <c r="M63" s="13"/>
      <c r="N63" s="43"/>
      <c r="P63" s="18"/>
    </row>
    <row r="64" spans="2:16" ht="29.1" hidden="1" customHeight="1">
      <c r="B64" s="60"/>
      <c r="C64" s="23"/>
      <c r="D64" s="24"/>
      <c r="E64" s="20" t="s">
        <v>18</v>
      </c>
      <c r="F64" s="22">
        <v>1</v>
      </c>
      <c r="G64" s="22">
        <v>2</v>
      </c>
      <c r="H64" s="22">
        <v>3</v>
      </c>
      <c r="I64" s="22">
        <v>4</v>
      </c>
      <c r="J64" s="22">
        <v>5</v>
      </c>
      <c r="K64" s="22"/>
      <c r="L64" s="13"/>
      <c r="M64" s="13"/>
      <c r="N64" s="43"/>
      <c r="P64" s="18"/>
    </row>
    <row r="65" spans="2:16" ht="29.1" hidden="1" customHeight="1">
      <c r="B65" s="60"/>
      <c r="C65" s="23"/>
      <c r="D65" s="24"/>
      <c r="E65" s="20" t="s">
        <v>19</v>
      </c>
      <c r="F65" s="22">
        <f t="shared" ref="F65:K65" si="19">SUM(F63)*F64</f>
        <v>0</v>
      </c>
      <c r="G65" s="22">
        <f t="shared" si="19"/>
        <v>0</v>
      </c>
      <c r="H65" s="22">
        <f t="shared" si="19"/>
        <v>0</v>
      </c>
      <c r="I65" s="22">
        <f t="shared" si="19"/>
        <v>0</v>
      </c>
      <c r="J65" s="22">
        <f t="shared" si="19"/>
        <v>0</v>
      </c>
      <c r="K65" s="22">
        <f t="shared" si="19"/>
        <v>0</v>
      </c>
      <c r="L65" s="13">
        <f>SUM(F65:J65)</f>
        <v>0</v>
      </c>
      <c r="M65" s="13" t="e">
        <f>SUM(L65)/N65</f>
        <v>#DIV/0!</v>
      </c>
      <c r="N65" s="44">
        <f xml:space="preserve"> COUNTIF(F61:J62, "x")</f>
        <v>0</v>
      </c>
      <c r="P65" s="18"/>
    </row>
    <row r="66" spans="2:16" ht="29.1" customHeight="1">
      <c r="B66" s="60"/>
      <c r="C66" s="25"/>
      <c r="D66" s="26"/>
      <c r="E66" s="20"/>
      <c r="F66" s="12"/>
      <c r="G66" s="13"/>
      <c r="H66" s="13"/>
      <c r="I66" s="13"/>
      <c r="J66" s="14"/>
      <c r="K66" s="12"/>
      <c r="L66" s="13"/>
      <c r="M66" s="13"/>
      <c r="N66" s="10"/>
    </row>
    <row r="67" spans="2:16" ht="29.1" customHeight="1">
      <c r="B67" s="60"/>
      <c r="C67" s="52" t="s">
        <v>58</v>
      </c>
      <c r="D67" s="53" t="s">
        <v>59</v>
      </c>
      <c r="E67" s="16" t="s">
        <v>60</v>
      </c>
      <c r="F67" s="39"/>
      <c r="G67" s="40"/>
      <c r="H67" s="40"/>
      <c r="I67" s="40"/>
      <c r="J67" s="41"/>
      <c r="K67" s="39"/>
      <c r="L67" s="48"/>
      <c r="M67" s="51" t="str">
        <f>IF(N71=0,"",SUM(L71)/N71)</f>
        <v/>
      </c>
      <c r="N67" s="42"/>
    </row>
    <row r="68" spans="2:16" ht="29.1" customHeight="1">
      <c r="B68" s="60"/>
      <c r="C68" s="52"/>
      <c r="D68" s="53"/>
      <c r="E68" s="16" t="s">
        <v>61</v>
      </c>
      <c r="F68" s="39"/>
      <c r="G68" s="40"/>
      <c r="H68" s="40"/>
      <c r="I68" s="40"/>
      <c r="J68" s="41"/>
      <c r="K68" s="39"/>
      <c r="L68" s="48"/>
      <c r="M68" s="51"/>
      <c r="N68" s="42"/>
    </row>
    <row r="69" spans="2:16" ht="29.1" hidden="1" customHeight="1">
      <c r="B69" s="60"/>
      <c r="C69" s="19"/>
      <c r="D69" s="10"/>
      <c r="E69" s="20" t="s">
        <v>17</v>
      </c>
      <c r="F69" s="21">
        <f xml:space="preserve"> COUNTIF(F67:F68, "x")</f>
        <v>0</v>
      </c>
      <c r="G69" s="21">
        <f t="shared" ref="G69:J69" si="20" xml:space="preserve"> COUNTIF(G67:G68, "x")</f>
        <v>0</v>
      </c>
      <c r="H69" s="21">
        <f t="shared" si="20"/>
        <v>0</v>
      </c>
      <c r="I69" s="21">
        <f t="shared" si="20"/>
        <v>0</v>
      </c>
      <c r="J69" s="21">
        <f t="shared" si="20"/>
        <v>0</v>
      </c>
      <c r="K69" s="21"/>
      <c r="L69" s="13"/>
      <c r="M69" s="13"/>
      <c r="N69" s="43"/>
      <c r="P69" s="18"/>
    </row>
    <row r="70" spans="2:16" ht="29.1" hidden="1" customHeight="1">
      <c r="B70" s="60"/>
      <c r="C70" s="23"/>
      <c r="D70" s="24"/>
      <c r="E70" s="20" t="s">
        <v>18</v>
      </c>
      <c r="F70" s="22">
        <v>1</v>
      </c>
      <c r="G70" s="22">
        <v>2</v>
      </c>
      <c r="H70" s="22">
        <v>3</v>
      </c>
      <c r="I70" s="22">
        <v>4</v>
      </c>
      <c r="J70" s="22">
        <v>5</v>
      </c>
      <c r="K70" s="22"/>
      <c r="L70" s="13"/>
      <c r="M70" s="13"/>
      <c r="N70" s="43"/>
      <c r="P70" s="18"/>
    </row>
    <row r="71" spans="2:16" ht="29.1" hidden="1" customHeight="1">
      <c r="B71" s="60"/>
      <c r="C71" s="23"/>
      <c r="D71" s="24"/>
      <c r="E71" s="20" t="s">
        <v>19</v>
      </c>
      <c r="F71" s="22">
        <f t="shared" ref="F71:K71" si="21">SUM(F69)*F70</f>
        <v>0</v>
      </c>
      <c r="G71" s="22">
        <f t="shared" si="21"/>
        <v>0</v>
      </c>
      <c r="H71" s="22">
        <f t="shared" si="21"/>
        <v>0</v>
      </c>
      <c r="I71" s="22">
        <f t="shared" si="21"/>
        <v>0</v>
      </c>
      <c r="J71" s="22">
        <f t="shared" si="21"/>
        <v>0</v>
      </c>
      <c r="K71" s="22">
        <f t="shared" si="21"/>
        <v>0</v>
      </c>
      <c r="L71" s="13">
        <f>SUM(F71:J71)</f>
        <v>0</v>
      </c>
      <c r="M71" s="13" t="e">
        <f>SUM(L71)/N71</f>
        <v>#DIV/0!</v>
      </c>
      <c r="N71" s="44">
        <f xml:space="preserve"> COUNTIF(F67:J68, "x")</f>
        <v>0</v>
      </c>
      <c r="P71" s="18"/>
    </row>
    <row r="72" spans="2:16" ht="29.1" customHeight="1">
      <c r="B72" s="60"/>
      <c r="C72" s="25"/>
      <c r="D72" s="26"/>
      <c r="E72" s="20"/>
      <c r="F72" s="12"/>
      <c r="G72" s="13"/>
      <c r="H72" s="13"/>
      <c r="I72" s="13"/>
      <c r="J72" s="14"/>
      <c r="K72" s="12"/>
      <c r="L72" s="13"/>
      <c r="M72" s="13"/>
      <c r="N72" s="10"/>
    </row>
    <row r="73" spans="2:16" ht="29.1" customHeight="1">
      <c r="B73" s="60"/>
      <c r="C73" s="52" t="s">
        <v>62</v>
      </c>
      <c r="D73" s="53" t="s">
        <v>63</v>
      </c>
      <c r="E73" s="16" t="s">
        <v>64</v>
      </c>
      <c r="F73" s="39"/>
      <c r="G73" s="40"/>
      <c r="H73" s="40"/>
      <c r="I73" s="40"/>
      <c r="J73" s="41"/>
      <c r="K73" s="39"/>
      <c r="L73" s="48"/>
      <c r="M73" s="51" t="str">
        <f>IF(N77=0,"",SUM(L77)/N77)</f>
        <v/>
      </c>
      <c r="N73" s="42"/>
    </row>
    <row r="74" spans="2:16" ht="29.1" customHeight="1">
      <c r="B74" s="61"/>
      <c r="C74" s="52"/>
      <c r="D74" s="53"/>
      <c r="E74" s="16" t="s">
        <v>65</v>
      </c>
      <c r="F74" s="39"/>
      <c r="G74" s="40"/>
      <c r="H74" s="40"/>
      <c r="I74" s="40"/>
      <c r="J74" s="41"/>
      <c r="K74" s="39"/>
      <c r="L74" s="48"/>
      <c r="M74" s="51"/>
      <c r="N74" s="42"/>
    </row>
    <row r="75" spans="2:16" ht="29.1" hidden="1" customHeight="1">
      <c r="B75" s="33"/>
      <c r="C75" s="33"/>
      <c r="D75" s="10"/>
      <c r="E75" s="34" t="s">
        <v>17</v>
      </c>
      <c r="F75" s="35">
        <f xml:space="preserve"> COUNTIF(F73:F74, "x")</f>
        <v>0</v>
      </c>
      <c r="G75" s="35">
        <f t="shared" ref="G75" si="22" xml:space="preserve"> COUNTIF(G73:G74, "x")</f>
        <v>0</v>
      </c>
      <c r="H75" s="35">
        <f t="shared" ref="H75" si="23" xml:space="preserve"> COUNTIF(H73:H74, "x")</f>
        <v>0</v>
      </c>
      <c r="I75" s="35">
        <f t="shared" ref="I75" si="24" xml:space="preserve"> COUNTIF(I73:I74, "x")</f>
        <v>0</v>
      </c>
      <c r="J75" s="35">
        <f t="shared" ref="J75" si="25" xml:space="preserve"> COUNTIF(J73:J74, "x")</f>
        <v>0</v>
      </c>
      <c r="K75" s="13"/>
      <c r="L75" s="13"/>
      <c r="M75" s="13"/>
      <c r="N75" s="10"/>
      <c r="P75" s="18"/>
    </row>
    <row r="76" spans="2:16" ht="29.1" hidden="1" customHeight="1">
      <c r="B76" s="33"/>
      <c r="C76" s="33"/>
      <c r="D76" s="24"/>
      <c r="E76" s="34" t="s">
        <v>18</v>
      </c>
      <c r="F76" s="13">
        <v>1</v>
      </c>
      <c r="G76" s="13">
        <v>2</v>
      </c>
      <c r="H76" s="13">
        <v>3</v>
      </c>
      <c r="I76" s="13">
        <v>4</v>
      </c>
      <c r="J76" s="13">
        <v>5</v>
      </c>
      <c r="K76" s="13"/>
      <c r="L76" s="13"/>
      <c r="M76" s="13"/>
      <c r="N76" s="10"/>
      <c r="P76" s="18"/>
    </row>
    <row r="77" spans="2:16" ht="29.1" hidden="1" customHeight="1">
      <c r="B77" s="33"/>
      <c r="C77" s="36"/>
      <c r="D77" s="47"/>
      <c r="E77" s="34" t="s">
        <v>19</v>
      </c>
      <c r="F77" s="13">
        <f t="shared" ref="F77:J77" si="26">SUM(F75)*F76</f>
        <v>0</v>
      </c>
      <c r="G77" s="13">
        <f t="shared" si="26"/>
        <v>0</v>
      </c>
      <c r="H77" s="13">
        <f t="shared" si="26"/>
        <v>0</v>
      </c>
      <c r="I77" s="13">
        <f t="shared" si="26"/>
        <v>0</v>
      </c>
      <c r="J77" s="13">
        <f t="shared" si="26"/>
        <v>0</v>
      </c>
      <c r="K77" s="13">
        <f>SUM(E77:I77)</f>
        <v>0</v>
      </c>
      <c r="L77" s="13">
        <f>SUM(F77:J77)</f>
        <v>0</v>
      </c>
      <c r="M77" s="13" t="e">
        <f>SUM(L77)/N77</f>
        <v>#DIV/0!</v>
      </c>
      <c r="N77" s="13">
        <f xml:space="preserve"> COUNTIF(F73:J74, "x")</f>
        <v>0</v>
      </c>
      <c r="P77" s="18"/>
    </row>
    <row r="79" spans="2:16" ht="29.1" customHeight="1">
      <c r="E79" s="37" t="s">
        <v>66</v>
      </c>
      <c r="F79" s="38" t="s">
        <v>11</v>
      </c>
      <c r="G79" s="38"/>
      <c r="H79" s="38"/>
      <c r="I79" s="38"/>
      <c r="J79" s="38"/>
      <c r="K79" s="38"/>
      <c r="L79" s="38"/>
      <c r="M79" s="38"/>
      <c r="N79" s="38"/>
    </row>
    <row r="81" spans="4:7">
      <c r="E81" s="54" t="s">
        <v>13</v>
      </c>
      <c r="F81" s="57">
        <f>SUM(M7)</f>
        <v>0</v>
      </c>
      <c r="G81" s="56"/>
    </row>
    <row r="82" spans="4:7">
      <c r="E82" s="55"/>
      <c r="F82" s="58"/>
      <c r="G82" s="56"/>
    </row>
    <row r="83" spans="4:7">
      <c r="E83" s="54" t="s">
        <v>20</v>
      </c>
      <c r="F83" s="57">
        <f>SUM(M13)</f>
        <v>0</v>
      </c>
      <c r="G83" s="56"/>
    </row>
    <row r="84" spans="4:7">
      <c r="E84" s="55"/>
      <c r="F84" s="58"/>
      <c r="G84" s="56"/>
    </row>
    <row r="85" spans="4:7">
      <c r="E85" s="54" t="s">
        <v>24</v>
      </c>
      <c r="F85" s="57">
        <f>SUM(M19)</f>
        <v>0</v>
      </c>
      <c r="G85" s="56"/>
    </row>
    <row r="86" spans="4:7">
      <c r="E86" s="55"/>
      <c r="F86" s="58"/>
      <c r="G86" s="56"/>
    </row>
    <row r="87" spans="4:7">
      <c r="E87" s="54" t="s">
        <v>28</v>
      </c>
      <c r="F87" s="57">
        <f>SUM(M25)</f>
        <v>0</v>
      </c>
      <c r="G87" s="56"/>
    </row>
    <row r="88" spans="4:7">
      <c r="D88" s="8"/>
      <c r="E88" s="55"/>
      <c r="F88" s="58"/>
      <c r="G88" s="56"/>
    </row>
    <row r="89" spans="4:7">
      <c r="E89" s="54" t="s">
        <v>32</v>
      </c>
      <c r="F89" s="57">
        <f>SUM(M31)</f>
        <v>0</v>
      </c>
      <c r="G89" s="56"/>
    </row>
    <row r="90" spans="4:7">
      <c r="E90" s="55"/>
      <c r="F90" s="58"/>
      <c r="G90" s="56"/>
    </row>
    <row r="91" spans="4:7">
      <c r="E91" s="54" t="s">
        <v>37</v>
      </c>
      <c r="F91" s="57">
        <f>SUM(M37)</f>
        <v>0</v>
      </c>
      <c r="G91" s="56"/>
    </row>
    <row r="92" spans="4:7">
      <c r="E92" s="55"/>
      <c r="F92" s="58"/>
      <c r="G92" s="56"/>
    </row>
    <row r="93" spans="4:7">
      <c r="E93" s="54" t="s">
        <v>41</v>
      </c>
      <c r="F93" s="57">
        <f>SUM(M43)</f>
        <v>0</v>
      </c>
      <c r="G93" s="56"/>
    </row>
    <row r="94" spans="4:7">
      <c r="E94" s="55"/>
      <c r="F94" s="58"/>
      <c r="G94" s="56"/>
    </row>
    <row r="95" spans="4:7">
      <c r="E95" s="54" t="s">
        <v>45</v>
      </c>
      <c r="F95" s="57">
        <f>SUM(M49)</f>
        <v>0</v>
      </c>
      <c r="G95" s="56"/>
    </row>
    <row r="96" spans="4:7">
      <c r="E96" s="55"/>
      <c r="F96" s="58"/>
      <c r="G96" s="56"/>
    </row>
    <row r="97" spans="5:7">
      <c r="E97" s="54" t="s">
        <v>49</v>
      </c>
      <c r="F97" s="57">
        <f>SUM(M55)</f>
        <v>0</v>
      </c>
      <c r="G97" s="56"/>
    </row>
    <row r="98" spans="5:7">
      <c r="E98" s="55"/>
      <c r="F98" s="58"/>
      <c r="G98" s="56"/>
    </row>
    <row r="99" spans="5:7">
      <c r="E99" s="54" t="s">
        <v>67</v>
      </c>
      <c r="F99" s="57">
        <f>SUM(M61)</f>
        <v>0</v>
      </c>
      <c r="G99" s="56"/>
    </row>
    <row r="100" spans="5:7">
      <c r="E100" s="55"/>
      <c r="F100" s="58"/>
      <c r="G100" s="56"/>
    </row>
    <row r="101" spans="5:7">
      <c r="E101" s="54" t="s">
        <v>58</v>
      </c>
      <c r="F101" s="57">
        <f>SUM(M67)</f>
        <v>0</v>
      </c>
      <c r="G101" s="56"/>
    </row>
    <row r="102" spans="5:7">
      <c r="E102" s="55"/>
      <c r="F102" s="58"/>
      <c r="G102" s="56"/>
    </row>
    <row r="103" spans="5:7">
      <c r="E103" s="54" t="s">
        <v>62</v>
      </c>
      <c r="F103" s="57">
        <f>SUM(M73)</f>
        <v>0</v>
      </c>
      <c r="G103" s="56"/>
    </row>
    <row r="104" spans="5:7">
      <c r="E104" s="55"/>
      <c r="F104" s="58"/>
      <c r="G104" s="56"/>
    </row>
  </sheetData>
  <mergeCells count="75">
    <mergeCell ref="B7:B32"/>
    <mergeCell ref="B37:B56"/>
    <mergeCell ref="B61:B74"/>
    <mergeCell ref="F101:F102"/>
    <mergeCell ref="F103:F104"/>
    <mergeCell ref="F81:F82"/>
    <mergeCell ref="F83:F84"/>
    <mergeCell ref="F85:F86"/>
    <mergeCell ref="F87:F88"/>
    <mergeCell ref="F89:F90"/>
    <mergeCell ref="E95:E96"/>
    <mergeCell ref="E97:E98"/>
    <mergeCell ref="E99:E100"/>
    <mergeCell ref="E103:E104"/>
    <mergeCell ref="E81:E82"/>
    <mergeCell ref="E83:E84"/>
    <mergeCell ref="G81:G82"/>
    <mergeCell ref="G83:G84"/>
    <mergeCell ref="G85:G86"/>
    <mergeCell ref="G87:G88"/>
    <mergeCell ref="G89:G90"/>
    <mergeCell ref="F93:F94"/>
    <mergeCell ref="F95:F96"/>
    <mergeCell ref="F97:F98"/>
    <mergeCell ref="F99:F100"/>
    <mergeCell ref="G91:G92"/>
    <mergeCell ref="G93:G94"/>
    <mergeCell ref="G95:G96"/>
    <mergeCell ref="G97:G98"/>
    <mergeCell ref="G99:G100"/>
    <mergeCell ref="E101:E102"/>
    <mergeCell ref="G101:G102"/>
    <mergeCell ref="G103:G104"/>
    <mergeCell ref="F91:F92"/>
    <mergeCell ref="C49:C50"/>
    <mergeCell ref="C55:C56"/>
    <mergeCell ref="C61:C62"/>
    <mergeCell ref="C73:C74"/>
    <mergeCell ref="E93:E94"/>
    <mergeCell ref="D49:D50"/>
    <mergeCell ref="D55:D56"/>
    <mergeCell ref="D61:D62"/>
    <mergeCell ref="D67:D68"/>
    <mergeCell ref="D73:D74"/>
    <mergeCell ref="C67:C68"/>
    <mergeCell ref="E85:E86"/>
    <mergeCell ref="E87:E88"/>
    <mergeCell ref="E89:E90"/>
    <mergeCell ref="E91:E92"/>
    <mergeCell ref="C7:C8"/>
    <mergeCell ref="C13:C14"/>
    <mergeCell ref="C19:C20"/>
    <mergeCell ref="C25:C26"/>
    <mergeCell ref="C31:C32"/>
    <mergeCell ref="D7:D8"/>
    <mergeCell ref="D13:D14"/>
    <mergeCell ref="D19:D20"/>
    <mergeCell ref="D25:D26"/>
    <mergeCell ref="M73:M74"/>
    <mergeCell ref="M37:M38"/>
    <mergeCell ref="M43:M44"/>
    <mergeCell ref="M49:M50"/>
    <mergeCell ref="M55:M56"/>
    <mergeCell ref="M61:M62"/>
    <mergeCell ref="M67:M68"/>
    <mergeCell ref="M7:M8"/>
    <mergeCell ref="M13:M14"/>
    <mergeCell ref="M19:M20"/>
    <mergeCell ref="C43:C44"/>
    <mergeCell ref="M25:M26"/>
    <mergeCell ref="M31:M32"/>
    <mergeCell ref="D37:D38"/>
    <mergeCell ref="D43:D44"/>
    <mergeCell ref="D31:D32"/>
    <mergeCell ref="C37:C38"/>
  </mergeCells>
  <pageMargins left="0.7" right="0.7" top="0.78740157499999996" bottom="0.78740157499999996" header="0.3" footer="0.3"/>
  <pageSetup paperSize="9" scale="31" fitToWidth="0" orientation="landscape" horizontalDpi="1200" verticalDpi="1200" r:id="rId1"/>
  <headerFooter>
    <oddFooter>&amp;R&amp;"Arial,Standard"&amp;10Swisstainable-Nachhaltigkeitsprogramm des Schweizer Tourismus. Nachhaltigkeits-Check.
.</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DEUTSCH</vt:lpstr>
      <vt:lpstr>DEUTSCH!Druckbereich</vt:lpstr>
    </vt:vector>
  </TitlesOfParts>
  <Manager/>
  <Company>IT Services 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Weber Fabian HSLU W</dc:creator>
  <cp:keywords/>
  <dc:description/>
  <cp:lastModifiedBy>Claudine Tanner</cp:lastModifiedBy>
  <cp:revision/>
  <dcterms:created xsi:type="dcterms:W3CDTF">2020-03-10T07:42:28Z</dcterms:created>
  <dcterms:modified xsi:type="dcterms:W3CDTF">2023-05-04T06:15:08Z</dcterms:modified>
  <cp:category/>
  <cp:contentStatus/>
</cp:coreProperties>
</file>